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ЮДЖЕТ 2024\Уточнение Январь\"/>
    </mc:Choice>
  </mc:AlternateContent>
  <bookViews>
    <workbookView xWindow="120" yWindow="120" windowWidth="9720" windowHeight="7320"/>
  </bookViews>
  <sheets>
    <sheet name="Прил 5" sheetId="1" r:id="rId1"/>
  </sheets>
  <calcPr calcId="152511"/>
</workbook>
</file>

<file path=xl/calcChain.xml><?xml version="1.0" encoding="utf-8"?>
<calcChain xmlns="http://schemas.openxmlformats.org/spreadsheetml/2006/main">
  <c r="K125" i="1" l="1"/>
  <c r="K128" i="1"/>
  <c r="K127" i="1" s="1"/>
  <c r="K126" i="1" s="1"/>
  <c r="K131" i="1"/>
  <c r="K134" i="1"/>
  <c r="K133" i="1" s="1"/>
  <c r="K24" i="1" l="1"/>
  <c r="K23" i="1" s="1"/>
  <c r="K67" i="1"/>
  <c r="K66" i="1" s="1"/>
  <c r="K98" i="1"/>
  <c r="K97" i="1" s="1"/>
  <c r="K167" i="1"/>
  <c r="K164" i="1" s="1"/>
  <c r="K187" i="1" l="1"/>
  <c r="K186" i="1" s="1"/>
  <c r="K185" i="1" s="1"/>
  <c r="K184" i="1" s="1"/>
  <c r="K181" i="1"/>
  <c r="K180" i="1" s="1"/>
  <c r="K182" i="1"/>
  <c r="K179" i="1" l="1"/>
  <c r="K162" i="1"/>
  <c r="K177" i="1"/>
  <c r="K176" i="1" s="1"/>
  <c r="K175" i="1" s="1"/>
  <c r="K173" i="1"/>
  <c r="K171" i="1" s="1"/>
  <c r="K160" i="1"/>
  <c r="K137" i="1"/>
  <c r="K138" i="1"/>
  <c r="K136" i="1" s="1"/>
  <c r="K121" i="1" s="1"/>
  <c r="K112" i="1" s="1"/>
  <c r="K94" i="1"/>
  <c r="K93" i="1" s="1"/>
  <c r="K92" i="1" s="1"/>
  <c r="K89" i="1"/>
  <c r="K88" i="1" s="1"/>
  <c r="K86" i="1" s="1"/>
  <c r="K85" i="1" s="1"/>
  <c r="K70" i="1"/>
  <c r="K69" i="1" s="1"/>
  <c r="K62" i="1" s="1"/>
  <c r="K61" i="1" s="1"/>
  <c r="K55" i="1"/>
  <c r="K54" i="1" s="1"/>
  <c r="K53" i="1" s="1"/>
  <c r="K56" i="1"/>
  <c r="K29" i="1"/>
  <c r="K27" i="1" s="1"/>
  <c r="K20" i="1" s="1"/>
  <c r="K17" i="1" s="1"/>
  <c r="K21" i="1"/>
  <c r="K15" i="1"/>
  <c r="K14" i="1" s="1"/>
  <c r="K13" i="1" s="1"/>
  <c r="K145" i="1"/>
  <c r="K110" i="1"/>
  <c r="K108" i="1"/>
  <c r="K81" i="1"/>
  <c r="K80" i="1" s="1"/>
  <c r="K75" i="1" s="1"/>
  <c r="K41" i="1"/>
  <c r="K40" i="1" s="1"/>
  <c r="K119" i="1"/>
  <c r="K117" i="1"/>
  <c r="K114" i="1"/>
  <c r="K113" i="1"/>
  <c r="K115" i="1"/>
  <c r="K106" i="1"/>
  <c r="K104" i="1"/>
  <c r="K100" i="1"/>
  <c r="K96" i="1" s="1"/>
  <c r="K102" i="1"/>
  <c r="K58" i="1"/>
  <c r="K155" i="1"/>
  <c r="K154" i="1"/>
  <c r="K152" i="1"/>
  <c r="K150" i="1"/>
  <c r="K149" i="1" s="1"/>
  <c r="K148" i="1" s="1"/>
  <c r="K146" i="1"/>
  <c r="K144" i="1"/>
  <c r="K142" i="1"/>
  <c r="K140" i="1"/>
  <c r="K78" i="1"/>
  <c r="K36" i="1"/>
  <c r="K84" i="1" l="1"/>
  <c r="K172" i="1"/>
  <c r="K60" i="1"/>
  <c r="K12" i="1"/>
  <c r="K87" i="1"/>
  <c r="K158" i="1"/>
  <c r="K159" i="1" l="1"/>
  <c r="K157" i="1"/>
  <c r="K199" i="1" s="1"/>
</calcChain>
</file>

<file path=xl/sharedStrings.xml><?xml version="1.0" encoding="utf-8"?>
<sst xmlns="http://schemas.openxmlformats.org/spreadsheetml/2006/main" count="1129" uniqueCount="195">
  <si>
    <t>Сумма</t>
  </si>
  <si>
    <t>ВР</t>
  </si>
  <si>
    <t>ЦСР</t>
  </si>
  <si>
    <t>ПР</t>
  </si>
  <si>
    <t>Рз</t>
  </si>
  <si>
    <t>Наименование показателя</t>
  </si>
  <si>
    <t>Центральный аппарат</t>
  </si>
  <si>
    <t>01</t>
  </si>
  <si>
    <t>02</t>
  </si>
  <si>
    <t>04</t>
  </si>
  <si>
    <t>05</t>
  </si>
  <si>
    <t>08</t>
  </si>
  <si>
    <t>Культура</t>
  </si>
  <si>
    <t>ВСЕГО</t>
  </si>
  <si>
    <t>Организация ритуальных услуг и содержание мест захоронения</t>
  </si>
  <si>
    <t>00</t>
  </si>
  <si>
    <t>03</t>
  </si>
  <si>
    <t>Резервные фонды</t>
  </si>
  <si>
    <t>000</t>
  </si>
  <si>
    <t>Другие вопросы в области национальной экономики</t>
  </si>
  <si>
    <t>Благоустройство</t>
  </si>
  <si>
    <t>12</t>
  </si>
  <si>
    <t>Жилищное хозяйство</t>
  </si>
  <si>
    <t>11</t>
  </si>
  <si>
    <t>10</t>
  </si>
  <si>
    <t xml:space="preserve">Социальная политика </t>
  </si>
  <si>
    <t>Физическая культура и спорт</t>
  </si>
  <si>
    <t>120</t>
  </si>
  <si>
    <t>Расходы на выплату персоналу государственных (муниципальных) органов</t>
  </si>
  <si>
    <t>240</t>
  </si>
  <si>
    <t>Осуществление первичного воинского учета на территориях, где отсутствуют военные комиссариаты</t>
  </si>
  <si>
    <t>Расходы на выплату персоналу казенных учреждений</t>
  </si>
  <si>
    <t>110</t>
  </si>
  <si>
    <t>Пенсионное обеспечение</t>
  </si>
  <si>
    <t>13</t>
  </si>
  <si>
    <t>09</t>
  </si>
  <si>
    <t>Иные закупки товаров, работ и услуг для обеспечения государственных (муниципальных) нужд</t>
  </si>
  <si>
    <t>005</t>
  </si>
  <si>
    <t>Вед</t>
  </si>
  <si>
    <t>0000000000</t>
  </si>
  <si>
    <t>5000000000</t>
  </si>
  <si>
    <t>5071500200</t>
  </si>
  <si>
    <t>Функционирование Правительства РФ, высших  исполнительных органов государственной власти субъектов РФ, местных администраций</t>
  </si>
  <si>
    <t>Мобилизационная и вневойсковая подготовка</t>
  </si>
  <si>
    <t>Уплата налогов, сборов и иных платежей</t>
  </si>
  <si>
    <t>004</t>
  </si>
  <si>
    <t>850</t>
  </si>
  <si>
    <t>310</t>
  </si>
  <si>
    <t>Публичные нормативные социальные выплаты гражданам</t>
  </si>
  <si>
    <t>Функционирование высшего должностного лица субъекта РФ и муниципального образования</t>
  </si>
  <si>
    <t>Дорожное хозяйство (дорожные фонды)</t>
  </si>
  <si>
    <t>300</t>
  </si>
  <si>
    <t>Социальное обеспечение и иные выплаты населению</t>
  </si>
  <si>
    <t>Иные пенсии, социальные доплаты к пенсиям</t>
  </si>
  <si>
    <t>312</t>
  </si>
  <si>
    <t>Закупка товаров, работ и услуг для обеспечения государственных (муниципальных) нужд</t>
  </si>
  <si>
    <t>200</t>
  </si>
  <si>
    <t>100</t>
  </si>
  <si>
    <t>06</t>
  </si>
  <si>
    <t>Иные бюджетные ассигнования</t>
  </si>
  <si>
    <t>800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</si>
  <si>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</si>
  <si>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</si>
  <si>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</si>
  <si>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</si>
  <si>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853</t>
  </si>
  <si>
    <t>Уплата иных платежей</t>
  </si>
  <si>
    <t>ОХРАНА ОКРУЖАЮЩЕЙ СРЕДЫ</t>
  </si>
  <si>
    <t xml:space="preserve">  Закупка товаров, работ и услуг для обеспечения государственных (муниципальных) нужд</t>
  </si>
  <si>
    <t>Массовый спорт</t>
  </si>
  <si>
    <t>830</t>
  </si>
  <si>
    <t>Исполнение судебных актов</t>
  </si>
  <si>
    <t>Обеспечение первичных мер пожарной безопасности</t>
  </si>
  <si>
    <t>Резервные средства</t>
  </si>
  <si>
    <t>870</t>
  </si>
  <si>
    <t xml:space="preserve"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органами </t>
  </si>
  <si>
    <t>Бухгалтерия</t>
  </si>
  <si>
    <t>Доплата к пенсии</t>
  </si>
  <si>
    <t>Расходы на социальную поддержку работников муниципальных учреждений культуры, работающих и проживающих в сельских населенных пунктах</t>
  </si>
  <si>
    <t>Осуществление органами местного самоуправления отдельных госполномочий</t>
  </si>
  <si>
    <t>5110251760</t>
  </si>
  <si>
    <t>Социальные выплаты гражданам, кроме публичных нормативных социальных выплат</t>
  </si>
  <si>
    <t>Другие общегосударственные вопросы</t>
  </si>
  <si>
    <t>НАЦИОНАЛЬНАЯ ОБОРОНА</t>
  </si>
  <si>
    <t>14</t>
  </si>
  <si>
    <t>НАЦИОНАЛЬНАЯ БЕЗОПАСНОСТЬ И ПРАВООХРАНИТЕЛЬНАЯ ДЕЯТЕЛЬНОСТЬ</t>
  </si>
  <si>
    <t>ОБЩЕГОСУДАРСТВЕННЫЕ ВОПРОСЫ</t>
  </si>
  <si>
    <t>НАЦИОНАЛЬНАЯ ЭКОНОМИКА</t>
  </si>
  <si>
    <t>ЖИЛИЩНО-КОММУНАЛЬНОЕ ХОЗЯЙСТВО</t>
  </si>
  <si>
    <t>КУЛЬТУРА, КИНЕМАТОГРАФИЯ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</si>
  <si>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«О социальной защите инвалидов в Российской Федерации»</t>
  </si>
  <si>
    <t>006</t>
  </si>
  <si>
    <t>3002410550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</si>
  <si>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</si>
  <si>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Глава Верх-Аскизского сельсовета</t>
  </si>
  <si>
    <t xml:space="preserve">  Иные бюджетные ассигнования</t>
  </si>
  <si>
    <t xml:space="preserve"> Закупка товаров, работ и услуг для обеспечения государственных (муниципальных) нужд</t>
  </si>
  <si>
    <t xml:space="preserve">  Резервный фонд </t>
  </si>
  <si>
    <t>Другие вопросы в области национальной безопасности и правоохранительной деятельности</t>
  </si>
  <si>
    <t xml:space="preserve">  Группы хозяйственного обслуживания</t>
  </si>
  <si>
    <t xml:space="preserve">  Другие вопросы в области охраны окружающей среды</t>
  </si>
  <si>
    <t>Исполнение судебных актов Российской Федерации и мировых соглашений по возмещению причиненного вреда</t>
  </si>
  <si>
    <t>831</t>
  </si>
  <si>
    <t xml:space="preserve">  Другие вопросы в области культуры, кинематографии</t>
  </si>
  <si>
    <t>Социальное обеспечение</t>
  </si>
  <si>
    <t>313</t>
  </si>
  <si>
    <t>Пособия, компенсации, меры социальной поддержки по публичным нормативным обязательствам</t>
  </si>
  <si>
    <t>320</t>
  </si>
  <si>
    <t>322</t>
  </si>
  <si>
    <t>Субсидии гражданам на приобретение жилья</t>
  </si>
  <si>
    <r>
      <t xml:space="preserve">Глава Верх-Аскизского сельсовета               </t>
    </r>
    <r>
      <rPr>
        <u/>
        <sz val="12"/>
        <rFont val="Times New Roman"/>
        <family val="1"/>
        <charset val="204"/>
      </rPr>
      <t xml:space="preserve">                             </t>
    </r>
    <r>
      <rPr>
        <sz val="12"/>
        <rFont val="Times New Roman"/>
        <family val="1"/>
        <charset val="204"/>
      </rPr>
      <t xml:space="preserve">                         А.К. Окунев</t>
    </r>
  </si>
  <si>
    <t>Исполнение судебных актов РФ и мировых соглашений по возмещению причиненного вреда</t>
  </si>
  <si>
    <t>Комплексное развитие сельских территорий в части реализации мероприятий по благоустройству сельских территорий(обустройство площадок накопления твердых коммунальных отходов)</t>
  </si>
  <si>
    <t>05050L5767</t>
  </si>
  <si>
    <t>50 1 10 01010</t>
  </si>
  <si>
    <t>244</t>
  </si>
  <si>
    <t xml:space="preserve">Прочие закупки товаров, работ и услуг </t>
  </si>
  <si>
    <t>Закупка энергетических ресурсов</t>
  </si>
  <si>
    <t>247</t>
  </si>
  <si>
    <t>Осуществление полномочий по определению перечня должностных лиц, уполномоченных составлять протоколы об административных правонарушениях</t>
  </si>
  <si>
    <t xml:space="preserve">Муниципальная программа "О профилактике незаконого потребления наркотических средств и психотропных веществ, наркомании, токсикомании, алкоголизма и реабилитации лиц с с наркотической и алкогольной зависимостью на территории Верх-Аскизского сельсовета на 2022-2024 годы" </t>
  </si>
  <si>
    <t>МП "Экологическая безопасность Верх-Аскизского сельсовета на 2022-2024 годы"</t>
  </si>
  <si>
    <t>00 0 00 00000</t>
  </si>
  <si>
    <t>50 2 10 01020</t>
  </si>
  <si>
    <t>50 2 10 70230</t>
  </si>
  <si>
    <t>50 2 12 00110</t>
  </si>
  <si>
    <t xml:space="preserve"> 00 0 00 00000 </t>
  </si>
  <si>
    <t xml:space="preserve"> 50 4 00 51180</t>
  </si>
  <si>
    <t>30 3 10 S1260</t>
  </si>
  <si>
    <t>08 0 01 03030</t>
  </si>
  <si>
    <t>13 0 01 09090</t>
  </si>
  <si>
    <t>06 0 01 06060</t>
  </si>
  <si>
    <t>06 0 0106060</t>
  </si>
  <si>
    <t>50 3 13 00140</t>
  </si>
  <si>
    <t>05 0 01 00150</t>
  </si>
  <si>
    <t>50 4 01 00130</t>
  </si>
  <si>
    <t>04 0 01 04040</t>
  </si>
  <si>
    <t>03 0 01 00160</t>
  </si>
  <si>
    <t>02 0 01 02020</t>
  </si>
  <si>
    <t>09 0 01 05050</t>
  </si>
  <si>
    <t>50 5 14 00170</t>
  </si>
  <si>
    <t>50 5 13 00180</t>
  </si>
  <si>
    <t>50 6 80 02190</t>
  </si>
  <si>
    <t>20 2 00 70270</t>
  </si>
  <si>
    <t xml:space="preserve"> Муниципальная программа «Комплексное развитие транспортной инфраструктуры Верх-Аскизского сельсовета Аскизского района Республики Хакасия на 2022 – 2024 годы»</t>
  </si>
  <si>
    <t>Поддержка подразделений добровольной пожарной охраны</t>
  </si>
  <si>
    <t>31 3 20 S1250</t>
  </si>
  <si>
    <t>Обеспечение услугами связи в части предоставления широкополосного доступа к сети "Интернет" социально значимых объектов муниципальных образованиях</t>
  </si>
  <si>
    <t>СВЯЗЬ И ИНФОРМАТИКА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</si>
  <si>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</si>
  <si>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Муниципальная программа "Сохранение и развитие культуры муниципального образования Верх-Аскизский сельсовета Аскизского района Республики Хакасия на 2023-2025 годы" </t>
  </si>
  <si>
    <t>Обеспечение деятельности подведомственных учреждений (в сфере культуры и кинематографии)</t>
  </si>
  <si>
    <t>30 3 01 07070</t>
  </si>
  <si>
    <t>Реализация мероприятий по предупреждению и ликвидации пожаров</t>
  </si>
  <si>
    <t>Профилактика незаконного потребления наркотических средств и психотропных веществ, наркомании, токсикомании, алкоголизма и реабилитации лиц с наркотической и алкогольной зависимостью и внедрение здорового образа жизни</t>
  </si>
  <si>
    <t xml:space="preserve">Мероприятия по созданию комплексной системы профилактики дорожно-транспортных происшествий </t>
  </si>
  <si>
    <t xml:space="preserve">Мероприятия для создания благоприятных условий для развития малого и среднего предпринимательства </t>
  </si>
  <si>
    <t>Профилактики проявлений экстремизма и терроризма</t>
  </si>
  <si>
    <t xml:space="preserve"> Мероприятия по содержанию автомобильных дорог (грейдерование, откосы обочин дороги, очистка от снега), уличное освещение</t>
  </si>
  <si>
    <t>Разработка проекта детальной планировки юго-западной части с. Верх-Аскиз</t>
  </si>
  <si>
    <t>Мероприятия по формированию здорового образа жизни</t>
  </si>
  <si>
    <t>Муниципальная программа "Развитие территориального общественного самоуправления в Верх-Аскизском сельсовете на 2022-2025 годы"</t>
  </si>
  <si>
    <t>Мероприятия по организации и проведению конкурса «Лучший ТОС»</t>
  </si>
  <si>
    <t>Прочие мероприятия по благоустройству поселений</t>
  </si>
  <si>
    <t>03 0 00 00000</t>
  </si>
  <si>
    <t>03 0 02 00260</t>
  </si>
  <si>
    <t xml:space="preserve">Мероприятия по привлечению широких масс населения к занятиям спортом и культивирование здорового образа жизни </t>
  </si>
  <si>
    <t>15 0 01 00250</t>
  </si>
  <si>
    <t>10 0 01 00350</t>
  </si>
  <si>
    <t>04 0 010 4040</t>
  </si>
  <si>
    <t>11 0 01 00450</t>
  </si>
  <si>
    <t>Мероприятия, направленные на ликвидацию несанкционированных свалок</t>
  </si>
  <si>
    <t>Реализация энергосберегающих  мероприятий</t>
  </si>
  <si>
    <t>12 0 01 06070</t>
  </si>
  <si>
    <t>14 0 01 09090</t>
  </si>
  <si>
    <t>06 0 02 S3450</t>
  </si>
  <si>
    <t>13 0 01 L5990</t>
  </si>
  <si>
    <t>Подготовка проектов межевания земельных участков и  проведение кадастровых работ</t>
  </si>
  <si>
    <t xml:space="preserve">                            Ведомственная структура расходов бюджета муниципального образования Верх-Аскизский сельсовет на 2024 год</t>
  </si>
  <si>
    <t>Муниципальная программа "По профилактике экстремизма и  терроризма на территории Верх-Аскизского сельсовета Аскизского района Республики Хакасия на 2024-2026 годы"</t>
  </si>
  <si>
    <t xml:space="preserve">Муниципальная программа "Обеспечение пожарной безопасностина территории муниципального образования Верх-Аскизский сельсовет Аскизского района на 2024-2026 годы" </t>
  </si>
  <si>
    <t>Муниципальная программа "Социально-экономического развития муниципального образования Верх-Аскизский сельсовет на 2024-2026 годы"</t>
  </si>
  <si>
    <t xml:space="preserve">Муниципальная программа "Комплексное освоение территории Верх-Аскизского сельсовета в целях жилищного строительства на 2024-2026 годы" </t>
  </si>
  <si>
    <t xml:space="preserve">Муниципальная программа "Благоустройство территории муниципального образования Верх-Аскизский сельсовет на 2024-2026 годы" </t>
  </si>
  <si>
    <t xml:space="preserve">Муниципальная программа "Энергосбережение и повышение энергетической эффективности в муниципальном образовании Верх-Аскизский сельсовет на 2024-2026 годы" </t>
  </si>
  <si>
    <t xml:space="preserve">Муниципальная программа "Формирование законопослушного поведения участников дорожного движения на территории Верх-Аскизского сельсовета Аскизского района Республики Хакасия на 2024-2026 годы" </t>
  </si>
  <si>
    <t>Обеспечение развития и укрепления материально-технической базы домов культуры в населенных пунктах с числом жителей до 50 тысяч человек(в том числе софинансирование с федеральным бюджетом)</t>
  </si>
  <si>
    <t>Благоустройство и обеспечение санитарного состояния территории поселения</t>
  </si>
  <si>
    <t>03 0 01 00000</t>
  </si>
  <si>
    <t>Обеспечение комплексного развития сельских территорий(реализация проектов по благоустройству общественных пространств)</t>
  </si>
  <si>
    <t>Муниципальная программа «Поддержка и развитие малого и среднего  предпринимательства  на территории Верх-Аскизского сельсовета на 2024 – 2026 годы"</t>
  </si>
  <si>
    <t xml:space="preserve">Муниципальная программа "Программа комплексного развития социальной инфраструктуры Верх-Аскизского сельсовета на 2024-2026 годы" </t>
  </si>
  <si>
    <t>03 0 01 L5763</t>
  </si>
  <si>
    <t>51 7 02 L4670</t>
  </si>
  <si>
    <t xml:space="preserve">Приложение № 3 к решению решению Совета депутатов Верх-Аскизского сельсовета № 88 от 31.01.2024 года    "О бюджете муниципального образования Верх-Аскизский сельсовет на 2024 г." Текст "Приложение № 4 к решению № 86 от 25.12.2023 года "О бюджете муниципального образования Верх-Аскизский сельсовет на 2024 г."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</si>
</sst>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0"/>
  </numFmts>
  <fonts count="26" x14ac:knownFonts="1">
    <font>
      <sz val="10"/>
      <name val="Arial"/>
    </font>
    <font>
      <sz val="8"/>
      <name val="Arial"/>
      <family val="2"/>
      <charset val="204"/>
    </font>
    <font>
      <sz val="13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Fill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Fill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164" fontId="5" fillId="0" borderId="0" xfId="0" applyNumberFormat="1" applyFont="1"/>
    <xf numFmtId="164" fontId="2" fillId="0" borderId="0" xfId="0" applyNumberFormat="1" applyFont="1" applyFill="1"/>
    <xf numFmtId="0" fontId="8" fillId="0" borderId="1" xfId="0" applyFont="1" applyBorder="1" applyAlignment="1">
      <alignment horizontal="left" wrapText="1"/>
    </xf>
    <xf numFmtId="49" fontId="8" fillId="0" borderId="1" xfId="0" applyNumberFormat="1" applyFont="1" applyBorder="1" applyAlignment="1">
      <alignment horizontal="left" wrapText="1"/>
    </xf>
    <xf numFmtId="49" fontId="8" fillId="0" borderId="2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 wrapText="1"/>
    </xf>
    <xf numFmtId="49" fontId="9" fillId="0" borderId="2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 wrapText="1"/>
    </xf>
    <xf numFmtId="49" fontId="9" fillId="0" borderId="4" xfId="0" applyNumberFormat="1" applyFont="1" applyFill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49" fontId="8" fillId="0" borderId="4" xfId="0" applyNumberFormat="1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1" fillId="0" borderId="1" xfId="0" applyNumberFormat="1" applyFont="1" applyBorder="1" applyAlignment="1">
      <alignment horizontal="left" wrapText="1"/>
    </xf>
    <xf numFmtId="49" fontId="8" fillId="0" borderId="0" xfId="0" applyNumberFormat="1" applyFont="1" applyBorder="1" applyAlignment="1">
      <alignment horizontal="left" wrapText="1"/>
    </xf>
    <xf numFmtId="49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left" wrapText="1"/>
    </xf>
    <xf numFmtId="49" fontId="9" fillId="0" borderId="0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22" fillId="0" borderId="3" xfId="0" applyNumberFormat="1" applyFont="1" applyFill="1" applyBorder="1" applyAlignment="1">
      <alignment horizontal="center"/>
    </xf>
    <xf numFmtId="49" fontId="22" fillId="0" borderId="3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left" wrapText="1"/>
    </xf>
    <xf numFmtId="49" fontId="21" fillId="0" borderId="4" xfId="0" applyNumberFormat="1" applyFont="1" applyFill="1" applyBorder="1" applyAlignment="1">
      <alignment horizontal="center"/>
    </xf>
    <xf numFmtId="49" fontId="12" fillId="0" borderId="1" xfId="0" applyNumberFormat="1" applyFont="1" applyBorder="1" applyAlignment="1">
      <alignment horizontal="left" wrapText="1"/>
    </xf>
    <xf numFmtId="49" fontId="19" fillId="0" borderId="1" xfId="0" applyNumberFormat="1" applyFont="1" applyBorder="1" applyAlignment="1">
      <alignment horizontal="left" wrapText="1"/>
    </xf>
    <xf numFmtId="49" fontId="19" fillId="0" borderId="4" xfId="0" applyNumberFormat="1" applyFont="1" applyFill="1" applyBorder="1" applyAlignment="1">
      <alignment horizontal="center"/>
    </xf>
    <xf numFmtId="49" fontId="24" fillId="0" borderId="1" xfId="0" applyNumberFormat="1" applyFont="1" applyBorder="1" applyAlignment="1">
      <alignment horizontal="left" wrapText="1"/>
    </xf>
    <xf numFmtId="49" fontId="24" fillId="0" borderId="2" xfId="0" applyNumberFormat="1" applyFont="1" applyFill="1" applyBorder="1" applyAlignment="1">
      <alignment horizontal="center"/>
    </xf>
    <xf numFmtId="49" fontId="24" fillId="0" borderId="2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left" wrapText="1"/>
    </xf>
    <xf numFmtId="49" fontId="23" fillId="0" borderId="2" xfId="0" applyNumberFormat="1" applyFont="1" applyFill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  <xf numFmtId="49" fontId="13" fillId="0" borderId="4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165" fontId="9" fillId="0" borderId="2" xfId="0" applyNumberFormat="1" applyFont="1" applyFill="1" applyBorder="1" applyAlignment="1">
      <alignment horizontal="center"/>
    </xf>
    <xf numFmtId="165" fontId="23" fillId="0" borderId="2" xfId="0" applyNumberFormat="1" applyFont="1" applyFill="1" applyBorder="1" applyAlignment="1">
      <alignment horizontal="center"/>
    </xf>
    <xf numFmtId="165" fontId="24" fillId="0" borderId="2" xfId="0" applyNumberFormat="1" applyFont="1" applyFill="1" applyBorder="1" applyAlignment="1">
      <alignment horizontal="center"/>
    </xf>
    <xf numFmtId="165" fontId="22" fillId="0" borderId="3" xfId="0" applyNumberFormat="1" applyFont="1" applyFill="1" applyBorder="1" applyAlignment="1">
      <alignment horizontal="center"/>
    </xf>
    <xf numFmtId="165" fontId="10" fillId="0" borderId="3" xfId="0" applyNumberFormat="1" applyFont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/>
    </xf>
    <xf numFmtId="165" fontId="21" fillId="0" borderId="2" xfId="0" applyNumberFormat="1" applyFont="1" applyFill="1" applyBorder="1" applyAlignment="1">
      <alignment horizontal="center"/>
    </xf>
    <xf numFmtId="165" fontId="19" fillId="0" borderId="2" xfId="0" applyNumberFormat="1" applyFont="1" applyFill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21" fillId="0" borderId="5" xfId="0" applyFont="1" applyFill="1" applyBorder="1" applyAlignment="1">
      <alignment horizontal="left" wrapText="1"/>
    </xf>
    <xf numFmtId="0" fontId="21" fillId="0" borderId="6" xfId="0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left" wrapText="1"/>
    </xf>
    <xf numFmtId="0" fontId="23" fillId="0" borderId="5" xfId="0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23" fillId="0" borderId="6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3" fillId="0" borderId="5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9" fillId="0" borderId="5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19" fillId="0" borderId="5" xfId="0" applyFont="1" applyFill="1" applyBorder="1" applyAlignment="1">
      <alignment horizontal="left" wrapText="1"/>
    </xf>
    <xf numFmtId="0" fontId="19" fillId="0" borderId="6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 wrapText="1"/>
    </xf>
    <xf numFmtId="0" fontId="20" fillId="0" borderId="5" xfId="0" applyFont="1" applyBorder="1" applyAlignment="1">
      <alignment horizontal="left" wrapText="1"/>
    </xf>
    <xf numFmtId="0" fontId="20" fillId="0" borderId="6" xfId="0" applyFont="1" applyBorder="1" applyAlignment="1">
      <alignment horizontal="left" wrapText="1"/>
    </xf>
    <xf numFmtId="0" fontId="20" fillId="0" borderId="1" xfId="0" applyFont="1" applyBorder="1" applyAlignment="1">
      <alignment horizontal="left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1" xfId="0" applyFont="1" applyBorder="1" applyAlignment="1">
      <alignment horizontal="left" wrapText="1"/>
    </xf>
    <xf numFmtId="0" fontId="12" fillId="0" borderId="5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23" fillId="0" borderId="6" xfId="0" applyFont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8" fillId="0" borderId="6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15" fillId="0" borderId="5" xfId="0" applyFont="1" applyFill="1" applyBorder="1" applyAlignment="1">
      <alignment horizontal="left" wrapText="1"/>
    </xf>
    <xf numFmtId="0" fontId="16" fillId="0" borderId="6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20" fillId="0" borderId="5" xfId="0" applyFont="1" applyFill="1" applyBorder="1" applyAlignment="1">
      <alignment horizontal="left" wrapText="1"/>
    </xf>
    <xf numFmtId="0" fontId="20" fillId="0" borderId="6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14" fillId="0" borderId="6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5" fillId="0" borderId="6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0" fontId="21" fillId="0" borderId="5" xfId="0" applyFont="1" applyBorder="1" applyAlignment="1">
      <alignment horizontal="left" wrapText="1"/>
    </xf>
    <xf numFmtId="0" fontId="21" fillId="0" borderId="6" xfId="0" applyFont="1" applyBorder="1" applyAlignment="1">
      <alignment horizontal="left" wrapText="1"/>
    </xf>
    <xf numFmtId="0" fontId="21" fillId="0" borderId="1" xfId="0" applyFont="1" applyBorder="1" applyAlignment="1">
      <alignment horizontal="left" wrapText="1"/>
    </xf>
    <xf numFmtId="0" fontId="11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24" fillId="0" borderId="5" xfId="0" applyFont="1" applyBorder="1" applyAlignment="1">
      <alignment horizontal="left" wrapText="1"/>
    </xf>
    <xf numFmtId="0" fontId="24" fillId="0" borderId="6" xfId="0" applyFont="1" applyBorder="1" applyAlignment="1">
      <alignment horizontal="left" wrapText="1"/>
    </xf>
    <xf numFmtId="0" fontId="24" fillId="0" borderId="1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5" fillId="0" borderId="6" xfId="0" applyFont="1" applyBorder="1" applyAlignment="1">
      <alignment horizontal="left" wrapText="1"/>
    </xf>
    <xf numFmtId="0" fontId="25" fillId="0" borderId="1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7"/>
  <sheetViews>
    <sheetView tabSelected="1" view="pageBreakPreview" topLeftCell="A3" zoomScale="140" zoomScaleNormal="110" zoomScaleSheetLayoutView="140" zoomScalePageLayoutView="120" workbookViewId="0">
      <selection activeCell="A7" sqref="A7:K9"/>
    </sheetView>
  </sheetViews>
  <sheetFormatPr defaultRowHeight="16.5" x14ac:dyDescent="0.25"/>
  <cols>
    <col min="1" max="1" width="9.140625" style="2"/>
    <col min="2" max="2" width="10.85546875" style="2" customWidth="1"/>
    <col min="3" max="3" width="9.140625" style="2"/>
    <col min="4" max="4" width="28.85546875" style="2" customWidth="1"/>
    <col min="5" max="5" width="4.140625" style="2" hidden="1" customWidth="1"/>
    <col min="6" max="6" width="4.28515625" style="2" customWidth="1"/>
    <col min="7" max="7" width="4" style="28" customWidth="1"/>
    <col min="8" max="8" width="3.5703125" style="28" customWidth="1"/>
    <col min="9" max="9" width="12" style="28" customWidth="1"/>
    <col min="10" max="10" width="3.7109375" style="28" customWidth="1"/>
    <col min="11" max="11" width="10.28515625" style="28" customWidth="1"/>
    <col min="12" max="16" width="9.140625" style="3"/>
  </cols>
  <sheetData>
    <row r="1" spans="1:11" hidden="1" x14ac:dyDescent="0.25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0.75" hidden="1" customHeight="1" x14ac:dyDescent="0.25">
      <c r="F2" s="154" t="s">
        <v>194</v>
      </c>
      <c r="G2" s="155"/>
      <c r="H2" s="155"/>
      <c r="I2" s="155"/>
      <c r="J2" s="155"/>
      <c r="K2" s="155"/>
    </row>
    <row r="3" spans="1:11" ht="27.75" customHeight="1" x14ac:dyDescent="0.25">
      <c r="F3" s="155"/>
      <c r="G3" s="155"/>
      <c r="H3" s="155"/>
      <c r="I3" s="155"/>
      <c r="J3" s="155"/>
      <c r="K3" s="155"/>
    </row>
    <row r="4" spans="1:11" ht="27" customHeight="1" x14ac:dyDescent="0.25">
      <c r="F4" s="155"/>
      <c r="G4" s="155"/>
      <c r="H4" s="155"/>
      <c r="I4" s="155"/>
      <c r="J4" s="155"/>
      <c r="K4" s="155"/>
    </row>
    <row r="5" spans="1:11" ht="23.25" customHeight="1" x14ac:dyDescent="0.25">
      <c r="F5" s="155"/>
      <c r="G5" s="155"/>
      <c r="H5" s="155"/>
      <c r="I5" s="155"/>
      <c r="J5" s="155"/>
      <c r="K5" s="155"/>
    </row>
    <row r="6" spans="1:11" ht="7.5" customHeight="1" x14ac:dyDescent="0.25"/>
    <row r="7" spans="1:11" ht="12" customHeight="1" x14ac:dyDescent="0.25">
      <c r="A7" s="153" t="s">
        <v>178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</row>
    <row r="8" spans="1:11" ht="9.75" customHeight="1" x14ac:dyDescent="0.25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</row>
    <row r="9" spans="1:11" ht="3" customHeight="1" x14ac:dyDescent="0.25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</row>
    <row r="10" spans="1:11" ht="9" customHeight="1" x14ac:dyDescent="0.25">
      <c r="A10" s="6"/>
      <c r="B10" s="6"/>
      <c r="C10" s="6"/>
      <c r="D10" s="6"/>
      <c r="E10" s="6"/>
      <c r="F10" s="6"/>
      <c r="G10" s="29"/>
      <c r="H10" s="29"/>
      <c r="I10" s="29"/>
      <c r="J10" s="29"/>
      <c r="K10" s="29"/>
    </row>
    <row r="11" spans="1:11" ht="12.75" customHeight="1" x14ac:dyDescent="0.25">
      <c r="A11" s="150" t="s">
        <v>5</v>
      </c>
      <c r="B11" s="151"/>
      <c r="C11" s="151"/>
      <c r="D11" s="152"/>
      <c r="E11" s="26" t="s">
        <v>38</v>
      </c>
      <c r="F11" s="26" t="s">
        <v>38</v>
      </c>
      <c r="G11" s="27" t="s">
        <v>4</v>
      </c>
      <c r="H11" s="27" t="s">
        <v>3</v>
      </c>
      <c r="I11" s="27" t="s">
        <v>2</v>
      </c>
      <c r="J11" s="27" t="s">
        <v>1</v>
      </c>
      <c r="K11" s="27" t="s">
        <v>0</v>
      </c>
    </row>
    <row r="12" spans="1:11" x14ac:dyDescent="0.25">
      <c r="A12" s="92" t="s">
        <v>86</v>
      </c>
      <c r="B12" s="93"/>
      <c r="C12" s="93"/>
      <c r="D12" s="94"/>
      <c r="E12" s="11" t="s">
        <v>37</v>
      </c>
      <c r="F12" s="11" t="s">
        <v>37</v>
      </c>
      <c r="G12" s="12" t="s">
        <v>7</v>
      </c>
      <c r="H12" s="12" t="s">
        <v>15</v>
      </c>
      <c r="I12" s="12" t="s">
        <v>122</v>
      </c>
      <c r="J12" s="12" t="s">
        <v>18</v>
      </c>
      <c r="K12" s="60">
        <f>K13+K17+K36+K40</f>
        <v>3158.0800100000001</v>
      </c>
    </row>
    <row r="13" spans="1:11" ht="26.25" customHeight="1" x14ac:dyDescent="0.25">
      <c r="A13" s="92" t="s">
        <v>49</v>
      </c>
      <c r="B13" s="93"/>
      <c r="C13" s="93"/>
      <c r="D13" s="94"/>
      <c r="E13" s="11" t="s">
        <v>37</v>
      </c>
      <c r="F13" s="11" t="s">
        <v>37</v>
      </c>
      <c r="G13" s="12" t="s">
        <v>7</v>
      </c>
      <c r="H13" s="12" t="s">
        <v>8</v>
      </c>
      <c r="I13" s="12" t="s">
        <v>122</v>
      </c>
      <c r="J13" s="12" t="s">
        <v>18</v>
      </c>
      <c r="K13" s="61">
        <f>K14</f>
        <v>800</v>
      </c>
    </row>
    <row r="14" spans="1:11" ht="16.5" customHeight="1" x14ac:dyDescent="0.25">
      <c r="A14" s="78" t="s">
        <v>94</v>
      </c>
      <c r="B14" s="79"/>
      <c r="C14" s="79"/>
      <c r="D14" s="80"/>
      <c r="E14" s="13"/>
      <c r="F14" s="13" t="s">
        <v>37</v>
      </c>
      <c r="G14" s="14" t="s">
        <v>7</v>
      </c>
      <c r="H14" s="14" t="s">
        <v>8</v>
      </c>
      <c r="I14" s="14" t="s">
        <v>114</v>
      </c>
      <c r="J14" s="14" t="s">
        <v>18</v>
      </c>
      <c r="K14" s="62">
        <f>K15</f>
        <v>800</v>
      </c>
    </row>
    <row r="15" spans="1:11" ht="49.5" customHeight="1" x14ac:dyDescent="0.25">
      <c r="A15" s="78" t="s">
        <v>93</v>
      </c>
      <c r="B15" s="79"/>
      <c r="C15" s="79"/>
      <c r="D15" s="80"/>
      <c r="E15" s="13" t="s">
        <v>37</v>
      </c>
      <c r="F15" s="13" t="s">
        <v>37</v>
      </c>
      <c r="G15" s="14" t="s">
        <v>7</v>
      </c>
      <c r="H15" s="14" t="s">
        <v>8</v>
      </c>
      <c r="I15" s="14" t="s">
        <v>114</v>
      </c>
      <c r="J15" s="14" t="s">
        <v>57</v>
      </c>
      <c r="K15" s="62">
        <f>K16</f>
        <v>800</v>
      </c>
    </row>
    <row r="16" spans="1:11" ht="23.25" customHeight="1" x14ac:dyDescent="0.25">
      <c r="A16" s="78" t="s">
        <v>28</v>
      </c>
      <c r="B16" s="79"/>
      <c r="C16" s="79"/>
      <c r="D16" s="80"/>
      <c r="E16" s="13" t="s">
        <v>37</v>
      </c>
      <c r="F16" s="13" t="s">
        <v>37</v>
      </c>
      <c r="G16" s="14" t="s">
        <v>7</v>
      </c>
      <c r="H16" s="14" t="s">
        <v>8</v>
      </c>
      <c r="I16" s="14" t="s">
        <v>114</v>
      </c>
      <c r="J16" s="14" t="s">
        <v>27</v>
      </c>
      <c r="K16" s="62">
        <v>800</v>
      </c>
    </row>
    <row r="17" spans="1:11" ht="37.5" customHeight="1" x14ac:dyDescent="0.25">
      <c r="A17" s="92" t="s">
        <v>42</v>
      </c>
      <c r="B17" s="93"/>
      <c r="C17" s="93"/>
      <c r="D17" s="94"/>
      <c r="E17" s="11" t="s">
        <v>37</v>
      </c>
      <c r="F17" s="11" t="s">
        <v>37</v>
      </c>
      <c r="G17" s="12" t="s">
        <v>7</v>
      </c>
      <c r="H17" s="12" t="s">
        <v>9</v>
      </c>
      <c r="I17" s="12" t="s">
        <v>122</v>
      </c>
      <c r="J17" s="12" t="s">
        <v>18</v>
      </c>
      <c r="K17" s="61">
        <f>K20+K33</f>
        <v>2337.0800100000001</v>
      </c>
    </row>
    <row r="18" spans="1:11" ht="53.25" hidden="1" customHeight="1" x14ac:dyDescent="0.25">
      <c r="A18" s="78"/>
      <c r="B18" s="79"/>
      <c r="C18" s="79"/>
      <c r="D18" s="80"/>
      <c r="E18" s="13" t="s">
        <v>37</v>
      </c>
      <c r="F18" s="11" t="s">
        <v>37</v>
      </c>
      <c r="G18" s="15" t="s">
        <v>7</v>
      </c>
      <c r="H18" s="14" t="s">
        <v>9</v>
      </c>
      <c r="I18" s="14" t="s">
        <v>40</v>
      </c>
      <c r="J18" s="14" t="s">
        <v>18</v>
      </c>
      <c r="K18" s="62"/>
    </row>
    <row r="19" spans="1:11" ht="28.15" hidden="1" customHeight="1" x14ac:dyDescent="0.25">
      <c r="A19" s="78"/>
      <c r="B19" s="79"/>
      <c r="C19" s="79"/>
      <c r="D19" s="80"/>
      <c r="E19" s="13"/>
      <c r="F19" s="11" t="s">
        <v>37</v>
      </c>
      <c r="G19" s="15"/>
      <c r="H19" s="14"/>
      <c r="I19" s="14"/>
      <c r="J19" s="14"/>
      <c r="K19" s="62"/>
    </row>
    <row r="20" spans="1:11" ht="13.5" customHeight="1" x14ac:dyDescent="0.25">
      <c r="A20" s="78" t="s">
        <v>6</v>
      </c>
      <c r="B20" s="79"/>
      <c r="C20" s="79"/>
      <c r="D20" s="80"/>
      <c r="E20" s="13" t="s">
        <v>37</v>
      </c>
      <c r="F20" s="13" t="s">
        <v>37</v>
      </c>
      <c r="G20" s="15" t="s">
        <v>7</v>
      </c>
      <c r="H20" s="14" t="s">
        <v>9</v>
      </c>
      <c r="I20" s="14" t="s">
        <v>123</v>
      </c>
      <c r="J20" s="14" t="s">
        <v>18</v>
      </c>
      <c r="K20" s="62">
        <f>K22+K24+K27</f>
        <v>2337.0800100000001</v>
      </c>
    </row>
    <row r="21" spans="1:11" ht="38.25" customHeight="1" x14ac:dyDescent="0.25">
      <c r="A21" s="78" t="s">
        <v>93</v>
      </c>
      <c r="B21" s="79"/>
      <c r="C21" s="79"/>
      <c r="D21" s="80"/>
      <c r="E21" s="13"/>
      <c r="F21" s="13" t="s">
        <v>37</v>
      </c>
      <c r="G21" s="15" t="s">
        <v>7</v>
      </c>
      <c r="H21" s="14" t="s">
        <v>9</v>
      </c>
      <c r="I21" s="14" t="s">
        <v>123</v>
      </c>
      <c r="J21" s="14" t="s">
        <v>57</v>
      </c>
      <c r="K21" s="62">
        <f>K22</f>
        <v>1300</v>
      </c>
    </row>
    <row r="22" spans="1:11" ht="24.75" customHeight="1" x14ac:dyDescent="0.25">
      <c r="A22" s="78" t="s">
        <v>28</v>
      </c>
      <c r="B22" s="79"/>
      <c r="C22" s="79"/>
      <c r="D22" s="80"/>
      <c r="E22" s="13" t="s">
        <v>37</v>
      </c>
      <c r="F22" s="13" t="s">
        <v>37</v>
      </c>
      <c r="G22" s="15" t="s">
        <v>7</v>
      </c>
      <c r="H22" s="14" t="s">
        <v>9</v>
      </c>
      <c r="I22" s="14" t="s">
        <v>123</v>
      </c>
      <c r="J22" s="14" t="s">
        <v>27</v>
      </c>
      <c r="K22" s="62">
        <v>1300</v>
      </c>
    </row>
    <row r="23" spans="1:11" ht="25.5" customHeight="1" x14ac:dyDescent="0.25">
      <c r="A23" s="78" t="s">
        <v>96</v>
      </c>
      <c r="B23" s="79"/>
      <c r="C23" s="79"/>
      <c r="D23" s="80"/>
      <c r="E23" s="13" t="s">
        <v>37</v>
      </c>
      <c r="F23" s="13" t="s">
        <v>37</v>
      </c>
      <c r="G23" s="15" t="s">
        <v>7</v>
      </c>
      <c r="H23" s="14" t="s">
        <v>9</v>
      </c>
      <c r="I23" s="14" t="s">
        <v>123</v>
      </c>
      <c r="J23" s="14" t="s">
        <v>56</v>
      </c>
      <c r="K23" s="71">
        <f>K24</f>
        <v>898.08001000000002</v>
      </c>
    </row>
    <row r="24" spans="1:11" ht="25.5" customHeight="1" x14ac:dyDescent="0.25">
      <c r="A24" s="78" t="s">
        <v>36</v>
      </c>
      <c r="B24" s="79"/>
      <c r="C24" s="79"/>
      <c r="D24" s="80"/>
      <c r="E24" s="13" t="s">
        <v>37</v>
      </c>
      <c r="F24" s="13" t="s">
        <v>37</v>
      </c>
      <c r="G24" s="15" t="s">
        <v>7</v>
      </c>
      <c r="H24" s="14" t="s">
        <v>9</v>
      </c>
      <c r="I24" s="14" t="s">
        <v>123</v>
      </c>
      <c r="J24" s="14" t="s">
        <v>29</v>
      </c>
      <c r="K24" s="71">
        <f>K25+K26</f>
        <v>898.08001000000002</v>
      </c>
    </row>
    <row r="25" spans="1:11" ht="18" customHeight="1" x14ac:dyDescent="0.25">
      <c r="A25" s="78" t="s">
        <v>116</v>
      </c>
      <c r="B25" s="79"/>
      <c r="C25" s="79"/>
      <c r="D25" s="80"/>
      <c r="E25" s="13"/>
      <c r="F25" s="13" t="s">
        <v>37</v>
      </c>
      <c r="G25" s="15" t="s">
        <v>7</v>
      </c>
      <c r="H25" s="14" t="s">
        <v>9</v>
      </c>
      <c r="I25" s="14" t="s">
        <v>123</v>
      </c>
      <c r="J25" s="14" t="s">
        <v>115</v>
      </c>
      <c r="K25" s="71">
        <v>853.08001000000002</v>
      </c>
    </row>
    <row r="26" spans="1:11" ht="15" customHeight="1" x14ac:dyDescent="0.25">
      <c r="A26" s="78" t="s">
        <v>117</v>
      </c>
      <c r="B26" s="79"/>
      <c r="C26" s="79"/>
      <c r="D26" s="80"/>
      <c r="E26" s="13"/>
      <c r="F26" s="13" t="s">
        <v>37</v>
      </c>
      <c r="G26" s="15" t="s">
        <v>7</v>
      </c>
      <c r="H26" s="14" t="s">
        <v>9</v>
      </c>
      <c r="I26" s="14" t="s">
        <v>123</v>
      </c>
      <c r="J26" s="14" t="s">
        <v>118</v>
      </c>
      <c r="K26" s="62">
        <v>45</v>
      </c>
    </row>
    <row r="27" spans="1:11" ht="15.75" customHeight="1" x14ac:dyDescent="0.25">
      <c r="A27" s="78" t="s">
        <v>95</v>
      </c>
      <c r="B27" s="79"/>
      <c r="C27" s="79"/>
      <c r="D27" s="80"/>
      <c r="E27" s="13"/>
      <c r="F27" s="13" t="s">
        <v>37</v>
      </c>
      <c r="G27" s="15" t="s">
        <v>7</v>
      </c>
      <c r="H27" s="14" t="s">
        <v>9</v>
      </c>
      <c r="I27" s="14" t="s">
        <v>123</v>
      </c>
      <c r="J27" s="14" t="s">
        <v>60</v>
      </c>
      <c r="K27" s="62">
        <f>K29+K28</f>
        <v>139</v>
      </c>
    </row>
    <row r="28" spans="1:11" ht="24" hidden="1" customHeight="1" x14ac:dyDescent="0.25">
      <c r="A28" s="78" t="s">
        <v>111</v>
      </c>
      <c r="B28" s="84"/>
      <c r="C28" s="84"/>
      <c r="D28" s="85"/>
      <c r="E28" s="13"/>
      <c r="F28" s="13" t="s">
        <v>37</v>
      </c>
      <c r="G28" s="15" t="s">
        <v>7</v>
      </c>
      <c r="H28" s="14" t="s">
        <v>9</v>
      </c>
      <c r="I28" s="14" t="s">
        <v>123</v>
      </c>
      <c r="J28" s="14" t="s">
        <v>102</v>
      </c>
      <c r="K28" s="62">
        <v>0</v>
      </c>
    </row>
    <row r="29" spans="1:11" ht="15.75" customHeight="1" x14ac:dyDescent="0.25">
      <c r="A29" s="78" t="s">
        <v>44</v>
      </c>
      <c r="B29" s="79"/>
      <c r="C29" s="79"/>
      <c r="D29" s="80"/>
      <c r="E29" s="13" t="s">
        <v>45</v>
      </c>
      <c r="F29" s="13" t="s">
        <v>37</v>
      </c>
      <c r="G29" s="15" t="s">
        <v>7</v>
      </c>
      <c r="H29" s="14" t="s">
        <v>9</v>
      </c>
      <c r="I29" s="14" t="s">
        <v>123</v>
      </c>
      <c r="J29" s="14" t="s">
        <v>46</v>
      </c>
      <c r="K29" s="62">
        <f>K30+K31+K32</f>
        <v>139</v>
      </c>
    </row>
    <row r="30" spans="1:11" ht="15.75" customHeight="1" x14ac:dyDescent="0.25">
      <c r="A30" s="78" t="s">
        <v>61</v>
      </c>
      <c r="B30" s="79"/>
      <c r="C30" s="79"/>
      <c r="D30" s="80"/>
      <c r="E30" s="13"/>
      <c r="F30" s="13" t="s">
        <v>37</v>
      </c>
      <c r="G30" s="15" t="s">
        <v>7</v>
      </c>
      <c r="H30" s="14" t="s">
        <v>9</v>
      </c>
      <c r="I30" s="14" t="s">
        <v>123</v>
      </c>
      <c r="J30" s="14" t="s">
        <v>62</v>
      </c>
      <c r="K30" s="62">
        <v>91</v>
      </c>
    </row>
    <row r="31" spans="1:11" ht="15.75" customHeight="1" x14ac:dyDescent="0.25">
      <c r="A31" s="78" t="s">
        <v>63</v>
      </c>
      <c r="B31" s="79"/>
      <c r="C31" s="79"/>
      <c r="D31" s="80"/>
      <c r="E31" s="13"/>
      <c r="F31" s="13" t="s">
        <v>37</v>
      </c>
      <c r="G31" s="15" t="s">
        <v>7</v>
      </c>
      <c r="H31" s="14" t="s">
        <v>9</v>
      </c>
      <c r="I31" s="14" t="s">
        <v>123</v>
      </c>
      <c r="J31" s="14" t="s">
        <v>64</v>
      </c>
      <c r="K31" s="62">
        <v>4</v>
      </c>
    </row>
    <row r="32" spans="1:11" ht="15.75" customHeight="1" x14ac:dyDescent="0.25">
      <c r="A32" s="78" t="s">
        <v>66</v>
      </c>
      <c r="B32" s="79"/>
      <c r="C32" s="79"/>
      <c r="D32" s="80"/>
      <c r="E32" s="13"/>
      <c r="F32" s="13" t="s">
        <v>37</v>
      </c>
      <c r="G32" s="15" t="s">
        <v>7</v>
      </c>
      <c r="H32" s="14" t="s">
        <v>9</v>
      </c>
      <c r="I32" s="14" t="s">
        <v>123</v>
      </c>
      <c r="J32" s="14" t="s">
        <v>65</v>
      </c>
      <c r="K32" s="62">
        <v>44</v>
      </c>
    </row>
    <row r="33" spans="1:16" ht="34.5" hidden="1" customHeight="1" x14ac:dyDescent="0.25">
      <c r="A33" s="101"/>
      <c r="B33" s="102"/>
      <c r="C33" s="102"/>
      <c r="D33" s="103"/>
      <c r="E33" s="11"/>
      <c r="F33" s="13"/>
      <c r="G33" s="15"/>
      <c r="H33" s="14"/>
      <c r="I33" s="14"/>
      <c r="J33" s="14"/>
      <c r="K33" s="62"/>
    </row>
    <row r="34" spans="1:16" ht="24" hidden="1" customHeight="1" x14ac:dyDescent="0.25">
      <c r="A34" s="78"/>
      <c r="B34" s="93"/>
      <c r="C34" s="93"/>
      <c r="D34" s="94"/>
      <c r="E34" s="11"/>
      <c r="F34" s="13"/>
      <c r="G34" s="15"/>
      <c r="H34" s="14"/>
      <c r="I34" s="14"/>
      <c r="J34" s="14"/>
      <c r="K34" s="62"/>
    </row>
    <row r="35" spans="1:16" ht="25.5" hidden="1" customHeight="1" x14ac:dyDescent="0.25">
      <c r="A35" s="78"/>
      <c r="B35" s="79"/>
      <c r="C35" s="79"/>
      <c r="D35" s="80"/>
      <c r="E35" s="13"/>
      <c r="F35" s="13"/>
      <c r="G35" s="15"/>
      <c r="H35" s="14"/>
      <c r="I35" s="14"/>
      <c r="J35" s="14"/>
      <c r="K35" s="62"/>
    </row>
    <row r="36" spans="1:16" ht="12.75" customHeight="1" x14ac:dyDescent="0.25">
      <c r="A36" s="92" t="s">
        <v>17</v>
      </c>
      <c r="B36" s="93"/>
      <c r="C36" s="93"/>
      <c r="D36" s="94"/>
      <c r="E36" s="11" t="s">
        <v>37</v>
      </c>
      <c r="F36" s="11" t="s">
        <v>37</v>
      </c>
      <c r="G36" s="16" t="s">
        <v>7</v>
      </c>
      <c r="H36" s="12" t="s">
        <v>23</v>
      </c>
      <c r="I36" s="12" t="s">
        <v>122</v>
      </c>
      <c r="J36" s="12" t="s">
        <v>18</v>
      </c>
      <c r="K36" s="60">
        <f>K39</f>
        <v>20</v>
      </c>
    </row>
    <row r="37" spans="1:16" ht="13.5" customHeight="1" x14ac:dyDescent="0.25">
      <c r="A37" s="78" t="s">
        <v>97</v>
      </c>
      <c r="B37" s="79"/>
      <c r="C37" s="79"/>
      <c r="D37" s="80"/>
      <c r="E37" s="13" t="s">
        <v>37</v>
      </c>
      <c r="F37" s="13" t="s">
        <v>37</v>
      </c>
      <c r="G37" s="15" t="s">
        <v>7</v>
      </c>
      <c r="H37" s="14" t="s">
        <v>23</v>
      </c>
      <c r="I37" s="14" t="s">
        <v>125</v>
      </c>
      <c r="J37" s="14" t="s">
        <v>18</v>
      </c>
      <c r="K37" s="63">
        <v>20</v>
      </c>
    </row>
    <row r="38" spans="1:16" ht="13.5" customHeight="1" x14ac:dyDescent="0.25">
      <c r="A38" s="78" t="s">
        <v>95</v>
      </c>
      <c r="B38" s="79"/>
      <c r="C38" s="79"/>
      <c r="D38" s="80"/>
      <c r="E38" s="13"/>
      <c r="F38" s="13" t="s">
        <v>37</v>
      </c>
      <c r="G38" s="15" t="s">
        <v>7</v>
      </c>
      <c r="H38" s="14" t="s">
        <v>23</v>
      </c>
      <c r="I38" s="14" t="s">
        <v>125</v>
      </c>
      <c r="J38" s="14" t="s">
        <v>60</v>
      </c>
      <c r="K38" s="63">
        <v>20</v>
      </c>
    </row>
    <row r="39" spans="1:16" ht="16.149999999999999" customHeight="1" x14ac:dyDescent="0.25">
      <c r="A39" s="78" t="s">
        <v>73</v>
      </c>
      <c r="B39" s="79"/>
      <c r="C39" s="79"/>
      <c r="D39" s="80"/>
      <c r="E39" s="13" t="s">
        <v>37</v>
      </c>
      <c r="F39" s="13" t="s">
        <v>37</v>
      </c>
      <c r="G39" s="15" t="s">
        <v>7</v>
      </c>
      <c r="H39" s="14" t="s">
        <v>23</v>
      </c>
      <c r="I39" s="14" t="s">
        <v>125</v>
      </c>
      <c r="J39" s="14" t="s">
        <v>74</v>
      </c>
      <c r="K39" s="63">
        <v>20</v>
      </c>
    </row>
    <row r="40" spans="1:16" ht="15.75" customHeight="1" x14ac:dyDescent="0.25">
      <c r="A40" s="92" t="s">
        <v>82</v>
      </c>
      <c r="B40" s="84"/>
      <c r="C40" s="84"/>
      <c r="D40" s="85"/>
      <c r="E40" s="13"/>
      <c r="F40" s="11" t="s">
        <v>37</v>
      </c>
      <c r="G40" s="16" t="s">
        <v>7</v>
      </c>
      <c r="H40" s="12" t="s">
        <v>34</v>
      </c>
      <c r="I40" s="12" t="s">
        <v>122</v>
      </c>
      <c r="J40" s="12" t="s">
        <v>18</v>
      </c>
      <c r="K40" s="60">
        <f>K44+K47+K41+K50</f>
        <v>1</v>
      </c>
    </row>
    <row r="41" spans="1:16" ht="34.5" customHeight="1" x14ac:dyDescent="0.2">
      <c r="A41" s="101" t="s">
        <v>119</v>
      </c>
      <c r="B41" s="102"/>
      <c r="C41" s="102"/>
      <c r="D41" s="103"/>
      <c r="E41" s="11"/>
      <c r="F41" s="13" t="s">
        <v>37</v>
      </c>
      <c r="G41" s="15" t="s">
        <v>7</v>
      </c>
      <c r="H41" s="14" t="s">
        <v>34</v>
      </c>
      <c r="I41" s="14" t="s">
        <v>124</v>
      </c>
      <c r="J41" s="14" t="s">
        <v>18</v>
      </c>
      <c r="K41" s="62">
        <f>K42</f>
        <v>1</v>
      </c>
      <c r="L41"/>
      <c r="M41"/>
      <c r="N41"/>
      <c r="O41"/>
      <c r="P41"/>
    </row>
    <row r="42" spans="1:16" ht="27" customHeight="1" x14ac:dyDescent="0.2">
      <c r="A42" s="78" t="s">
        <v>55</v>
      </c>
      <c r="B42" s="93"/>
      <c r="C42" s="93"/>
      <c r="D42" s="94"/>
      <c r="E42" s="11"/>
      <c r="F42" s="13" t="s">
        <v>37</v>
      </c>
      <c r="G42" s="15" t="s">
        <v>7</v>
      </c>
      <c r="H42" s="14" t="s">
        <v>34</v>
      </c>
      <c r="I42" s="14" t="s">
        <v>124</v>
      </c>
      <c r="J42" s="14" t="s">
        <v>56</v>
      </c>
      <c r="K42" s="62">
        <v>1</v>
      </c>
      <c r="L42"/>
      <c r="M42"/>
      <c r="N42"/>
      <c r="O42"/>
      <c r="P42"/>
    </row>
    <row r="43" spans="1:16" ht="27" customHeight="1" x14ac:dyDescent="0.2">
      <c r="A43" s="78" t="s">
        <v>36</v>
      </c>
      <c r="B43" s="79"/>
      <c r="C43" s="79"/>
      <c r="D43" s="80"/>
      <c r="E43" s="13"/>
      <c r="F43" s="13" t="s">
        <v>37</v>
      </c>
      <c r="G43" s="15" t="s">
        <v>7</v>
      </c>
      <c r="H43" s="14" t="s">
        <v>34</v>
      </c>
      <c r="I43" s="14" t="s">
        <v>124</v>
      </c>
      <c r="J43" s="14" t="s">
        <v>29</v>
      </c>
      <c r="K43" s="62">
        <v>1</v>
      </c>
      <c r="L43"/>
      <c r="M43"/>
      <c r="N43"/>
      <c r="O43"/>
      <c r="P43"/>
    </row>
    <row r="44" spans="1:16" ht="27.75" hidden="1" customHeight="1" x14ac:dyDescent="0.2">
      <c r="A44" s="104" t="s">
        <v>177</v>
      </c>
      <c r="B44" s="105"/>
      <c r="C44" s="105"/>
      <c r="D44" s="106"/>
      <c r="E44" s="11" t="s">
        <v>37</v>
      </c>
      <c r="F44" s="11" t="s">
        <v>37</v>
      </c>
      <c r="G44" s="16" t="s">
        <v>7</v>
      </c>
      <c r="H44" s="16" t="s">
        <v>34</v>
      </c>
      <c r="I44" s="56" t="s">
        <v>176</v>
      </c>
      <c r="J44" s="16" t="s">
        <v>18</v>
      </c>
      <c r="K44" s="60"/>
      <c r="L44"/>
      <c r="M44"/>
      <c r="N44"/>
      <c r="O44"/>
      <c r="P44"/>
    </row>
    <row r="45" spans="1:16" ht="26.25" hidden="1" customHeight="1" x14ac:dyDescent="0.2">
      <c r="A45" s="78" t="s">
        <v>55</v>
      </c>
      <c r="B45" s="79"/>
      <c r="C45" s="79"/>
      <c r="D45" s="80"/>
      <c r="E45" s="11"/>
      <c r="F45" s="13" t="s">
        <v>37</v>
      </c>
      <c r="G45" s="15" t="s">
        <v>7</v>
      </c>
      <c r="H45" s="14" t="s">
        <v>34</v>
      </c>
      <c r="I45" s="56" t="s">
        <v>176</v>
      </c>
      <c r="J45" s="15" t="s">
        <v>56</v>
      </c>
      <c r="K45" s="63"/>
      <c r="L45"/>
      <c r="M45"/>
      <c r="N45"/>
      <c r="O45"/>
      <c r="P45"/>
    </row>
    <row r="46" spans="1:16" ht="27.75" hidden="1" customHeight="1" x14ac:dyDescent="0.2">
      <c r="A46" s="78" t="s">
        <v>36</v>
      </c>
      <c r="B46" s="79"/>
      <c r="C46" s="79"/>
      <c r="D46" s="80"/>
      <c r="E46" s="11"/>
      <c r="F46" s="13" t="s">
        <v>37</v>
      </c>
      <c r="G46" s="15" t="s">
        <v>7</v>
      </c>
      <c r="H46" s="14" t="s">
        <v>34</v>
      </c>
      <c r="I46" s="56" t="s">
        <v>176</v>
      </c>
      <c r="J46" s="15" t="s">
        <v>29</v>
      </c>
      <c r="K46" s="63"/>
      <c r="L46"/>
      <c r="M46"/>
      <c r="N46"/>
      <c r="O46"/>
      <c r="P46"/>
    </row>
    <row r="47" spans="1:16" ht="25.5" hidden="1" customHeight="1" x14ac:dyDescent="0.2">
      <c r="A47" s="104" t="s">
        <v>79</v>
      </c>
      <c r="B47" s="84"/>
      <c r="C47" s="84"/>
      <c r="D47" s="85"/>
      <c r="E47" s="11"/>
      <c r="F47" s="11" t="s">
        <v>37</v>
      </c>
      <c r="G47" s="16" t="s">
        <v>7</v>
      </c>
      <c r="H47" s="16" t="s">
        <v>34</v>
      </c>
      <c r="I47" s="15" t="s">
        <v>92</v>
      </c>
      <c r="J47" s="16" t="s">
        <v>18</v>
      </c>
      <c r="K47" s="60"/>
      <c r="L47"/>
      <c r="M47"/>
      <c r="N47"/>
      <c r="O47"/>
      <c r="P47"/>
    </row>
    <row r="48" spans="1:16" ht="24" hidden="1" customHeight="1" x14ac:dyDescent="0.2">
      <c r="A48" s="78" t="s">
        <v>55</v>
      </c>
      <c r="B48" s="93"/>
      <c r="C48" s="93"/>
      <c r="D48" s="94"/>
      <c r="E48" s="11"/>
      <c r="F48" s="13" t="s">
        <v>37</v>
      </c>
      <c r="G48" s="15" t="s">
        <v>7</v>
      </c>
      <c r="H48" s="14" t="s">
        <v>34</v>
      </c>
      <c r="I48" s="15" t="s">
        <v>92</v>
      </c>
      <c r="J48" s="15" t="s">
        <v>56</v>
      </c>
      <c r="K48" s="63"/>
      <c r="L48"/>
      <c r="M48"/>
      <c r="N48"/>
      <c r="O48"/>
      <c r="P48"/>
    </row>
    <row r="49" spans="1:16" ht="24.75" hidden="1" customHeight="1" x14ac:dyDescent="0.2">
      <c r="A49" s="78" t="s">
        <v>36</v>
      </c>
      <c r="B49" s="79"/>
      <c r="C49" s="79"/>
      <c r="D49" s="80"/>
      <c r="E49" s="11"/>
      <c r="F49" s="13" t="s">
        <v>37</v>
      </c>
      <c r="G49" s="15" t="s">
        <v>7</v>
      </c>
      <c r="H49" s="14" t="s">
        <v>34</v>
      </c>
      <c r="I49" s="15" t="s">
        <v>92</v>
      </c>
      <c r="J49" s="15" t="s">
        <v>29</v>
      </c>
      <c r="K49" s="63"/>
      <c r="L49"/>
      <c r="M49"/>
      <c r="N49"/>
      <c r="O49"/>
      <c r="P49"/>
    </row>
    <row r="50" spans="1:16" ht="35.25" hidden="1" customHeight="1" x14ac:dyDescent="0.2">
      <c r="A50" s="104"/>
      <c r="B50" s="105"/>
      <c r="C50" s="105"/>
      <c r="D50" s="106"/>
      <c r="E50" s="11"/>
      <c r="F50" s="11"/>
      <c r="G50" s="16"/>
      <c r="H50" s="16"/>
      <c r="I50" s="16"/>
      <c r="J50" s="16"/>
      <c r="K50" s="60"/>
      <c r="L50"/>
      <c r="M50"/>
      <c r="N50"/>
      <c r="O50"/>
      <c r="P50"/>
    </row>
    <row r="51" spans="1:16" ht="25.5" hidden="1" customHeight="1" x14ac:dyDescent="0.2">
      <c r="A51" s="78"/>
      <c r="B51" s="93"/>
      <c r="C51" s="93"/>
      <c r="D51" s="94"/>
      <c r="E51" s="11"/>
      <c r="F51" s="13"/>
      <c r="G51" s="15"/>
      <c r="H51" s="14"/>
      <c r="I51" s="16"/>
      <c r="J51" s="14"/>
      <c r="K51" s="63"/>
      <c r="L51"/>
      <c r="M51"/>
      <c r="N51"/>
      <c r="O51"/>
      <c r="P51"/>
    </row>
    <row r="52" spans="1:16" ht="24.75" hidden="1" customHeight="1" x14ac:dyDescent="0.2">
      <c r="A52" s="78"/>
      <c r="B52" s="79"/>
      <c r="C52" s="79"/>
      <c r="D52" s="80"/>
      <c r="E52" s="11"/>
      <c r="F52" s="13"/>
      <c r="G52" s="15"/>
      <c r="H52" s="14"/>
      <c r="I52" s="16"/>
      <c r="J52" s="14"/>
      <c r="K52" s="63"/>
      <c r="L52"/>
      <c r="M52"/>
      <c r="N52"/>
      <c r="O52"/>
      <c r="P52"/>
    </row>
    <row r="53" spans="1:16" ht="15" customHeight="1" x14ac:dyDescent="0.2">
      <c r="A53" s="92" t="s">
        <v>83</v>
      </c>
      <c r="B53" s="93"/>
      <c r="C53" s="93"/>
      <c r="D53" s="94"/>
      <c r="E53" s="11" t="s">
        <v>37</v>
      </c>
      <c r="F53" s="11" t="s">
        <v>37</v>
      </c>
      <c r="G53" s="16" t="s">
        <v>8</v>
      </c>
      <c r="H53" s="12" t="s">
        <v>15</v>
      </c>
      <c r="I53" s="12" t="s">
        <v>122</v>
      </c>
      <c r="J53" s="12" t="s">
        <v>18</v>
      </c>
      <c r="K53" s="60">
        <f>K54</f>
        <v>220.1</v>
      </c>
      <c r="L53"/>
      <c r="M53"/>
      <c r="N53"/>
      <c r="O53"/>
      <c r="P53"/>
    </row>
    <row r="54" spans="1:16" ht="15" customHeight="1" x14ac:dyDescent="0.2">
      <c r="A54" s="78" t="s">
        <v>43</v>
      </c>
      <c r="B54" s="79"/>
      <c r="C54" s="79"/>
      <c r="D54" s="80"/>
      <c r="E54" s="13" t="s">
        <v>37</v>
      </c>
      <c r="F54" s="13" t="s">
        <v>37</v>
      </c>
      <c r="G54" s="15" t="s">
        <v>8</v>
      </c>
      <c r="H54" s="14" t="s">
        <v>16</v>
      </c>
      <c r="I54" s="14" t="s">
        <v>126</v>
      </c>
      <c r="J54" s="14" t="s">
        <v>18</v>
      </c>
      <c r="K54" s="63">
        <f>K55</f>
        <v>220.1</v>
      </c>
      <c r="L54"/>
      <c r="M54"/>
      <c r="N54"/>
      <c r="O54"/>
      <c r="P54"/>
    </row>
    <row r="55" spans="1:16" ht="25.5" customHeight="1" x14ac:dyDescent="0.2">
      <c r="A55" s="78" t="s">
        <v>30</v>
      </c>
      <c r="B55" s="79"/>
      <c r="C55" s="79"/>
      <c r="D55" s="80"/>
      <c r="E55" s="13" t="s">
        <v>37</v>
      </c>
      <c r="F55" s="13" t="s">
        <v>37</v>
      </c>
      <c r="G55" s="15" t="s">
        <v>8</v>
      </c>
      <c r="H55" s="14" t="s">
        <v>16</v>
      </c>
      <c r="I55" s="14" t="s">
        <v>127</v>
      </c>
      <c r="J55" s="14" t="s">
        <v>18</v>
      </c>
      <c r="K55" s="63">
        <f>K57+K58</f>
        <v>220.1</v>
      </c>
      <c r="L55"/>
      <c r="M55"/>
      <c r="N55"/>
      <c r="O55"/>
      <c r="P55"/>
    </row>
    <row r="56" spans="1:16" ht="48.75" customHeight="1" x14ac:dyDescent="0.2">
      <c r="A56" s="78" t="s">
        <v>93</v>
      </c>
      <c r="B56" s="79"/>
      <c r="C56" s="79"/>
      <c r="D56" s="80"/>
      <c r="E56" s="13"/>
      <c r="F56" s="13" t="s">
        <v>37</v>
      </c>
      <c r="G56" s="15" t="s">
        <v>8</v>
      </c>
      <c r="H56" s="14" t="s">
        <v>16</v>
      </c>
      <c r="I56" s="14" t="s">
        <v>127</v>
      </c>
      <c r="J56" s="14" t="s">
        <v>57</v>
      </c>
      <c r="K56" s="63">
        <f>K57</f>
        <v>220.1</v>
      </c>
      <c r="L56"/>
      <c r="M56"/>
      <c r="N56"/>
      <c r="O56"/>
      <c r="P56"/>
    </row>
    <row r="57" spans="1:16" ht="16.5" customHeight="1" x14ac:dyDescent="0.2">
      <c r="A57" s="78" t="s">
        <v>31</v>
      </c>
      <c r="B57" s="79"/>
      <c r="C57" s="79"/>
      <c r="D57" s="80"/>
      <c r="E57" s="13" t="s">
        <v>37</v>
      </c>
      <c r="F57" s="13" t="s">
        <v>37</v>
      </c>
      <c r="G57" s="15" t="s">
        <v>8</v>
      </c>
      <c r="H57" s="14" t="s">
        <v>16</v>
      </c>
      <c r="I57" s="14" t="s">
        <v>127</v>
      </c>
      <c r="J57" s="14" t="s">
        <v>32</v>
      </c>
      <c r="K57" s="63">
        <v>220.1</v>
      </c>
      <c r="L57"/>
      <c r="M57"/>
      <c r="N57"/>
      <c r="O57"/>
      <c r="P57"/>
    </row>
    <row r="58" spans="1:16" ht="24.75" hidden="1" customHeight="1" x14ac:dyDescent="0.2">
      <c r="A58" s="78" t="s">
        <v>55</v>
      </c>
      <c r="B58" s="79"/>
      <c r="C58" s="79"/>
      <c r="D58" s="80"/>
      <c r="E58" s="13"/>
      <c r="F58" s="13" t="s">
        <v>37</v>
      </c>
      <c r="G58" s="15" t="s">
        <v>8</v>
      </c>
      <c r="H58" s="14" t="s">
        <v>16</v>
      </c>
      <c r="I58" s="14" t="s">
        <v>127</v>
      </c>
      <c r="J58" s="14" t="s">
        <v>56</v>
      </c>
      <c r="K58" s="63">
        <f>K59</f>
        <v>0</v>
      </c>
      <c r="L58"/>
      <c r="M58"/>
      <c r="N58"/>
      <c r="O58"/>
      <c r="P58"/>
    </row>
    <row r="59" spans="1:16" ht="21.75" hidden="1" customHeight="1" x14ac:dyDescent="0.2">
      <c r="A59" s="78" t="s">
        <v>36</v>
      </c>
      <c r="B59" s="79"/>
      <c r="C59" s="79"/>
      <c r="D59" s="80"/>
      <c r="E59" s="13"/>
      <c r="F59" s="13" t="s">
        <v>37</v>
      </c>
      <c r="G59" s="15" t="s">
        <v>8</v>
      </c>
      <c r="H59" s="14" t="s">
        <v>16</v>
      </c>
      <c r="I59" s="14" t="s">
        <v>127</v>
      </c>
      <c r="J59" s="14" t="s">
        <v>29</v>
      </c>
      <c r="K59" s="63">
        <v>0</v>
      </c>
      <c r="L59"/>
      <c r="M59"/>
      <c r="N59"/>
      <c r="O59"/>
      <c r="P59"/>
    </row>
    <row r="60" spans="1:16" ht="24" customHeight="1" x14ac:dyDescent="0.2">
      <c r="A60" s="125" t="s">
        <v>85</v>
      </c>
      <c r="B60" s="126"/>
      <c r="C60" s="126"/>
      <c r="D60" s="127"/>
      <c r="E60" s="13"/>
      <c r="F60" s="11" t="s">
        <v>37</v>
      </c>
      <c r="G60" s="16" t="s">
        <v>16</v>
      </c>
      <c r="H60" s="12" t="s">
        <v>15</v>
      </c>
      <c r="I60" s="12" t="s">
        <v>122</v>
      </c>
      <c r="J60" s="12" t="s">
        <v>18</v>
      </c>
      <c r="K60" s="60">
        <f>K61+K75</f>
        <v>318.69</v>
      </c>
      <c r="L60"/>
      <c r="M60"/>
      <c r="N60"/>
      <c r="O60"/>
      <c r="P60"/>
    </row>
    <row r="61" spans="1:16" ht="24.75" customHeight="1" x14ac:dyDescent="0.2">
      <c r="A61" s="92" t="s">
        <v>149</v>
      </c>
      <c r="B61" s="107"/>
      <c r="C61" s="107"/>
      <c r="D61" s="108"/>
      <c r="E61" s="13"/>
      <c r="F61" s="11" t="s">
        <v>37</v>
      </c>
      <c r="G61" s="16" t="s">
        <v>16</v>
      </c>
      <c r="H61" s="12" t="s">
        <v>24</v>
      </c>
      <c r="I61" s="12" t="s">
        <v>122</v>
      </c>
      <c r="J61" s="12" t="s">
        <v>18</v>
      </c>
      <c r="K61" s="60">
        <f>K62</f>
        <v>311.69</v>
      </c>
      <c r="L61"/>
      <c r="M61"/>
      <c r="N61"/>
      <c r="O61"/>
      <c r="P61"/>
    </row>
    <row r="62" spans="1:16" ht="34.5" customHeight="1" x14ac:dyDescent="0.2">
      <c r="A62" s="104" t="s">
        <v>180</v>
      </c>
      <c r="B62" s="105"/>
      <c r="C62" s="105"/>
      <c r="D62" s="106"/>
      <c r="E62" s="11" t="s">
        <v>37</v>
      </c>
      <c r="F62" s="11" t="s">
        <v>37</v>
      </c>
      <c r="G62" s="16" t="s">
        <v>16</v>
      </c>
      <c r="H62" s="16" t="s">
        <v>24</v>
      </c>
      <c r="I62" s="16" t="s">
        <v>152</v>
      </c>
      <c r="J62" s="16" t="s">
        <v>18</v>
      </c>
      <c r="K62" s="60">
        <f>K63+K66+K69</f>
        <v>311.69</v>
      </c>
      <c r="L62"/>
      <c r="M62"/>
      <c r="N62"/>
      <c r="O62"/>
      <c r="P62"/>
    </row>
    <row r="63" spans="1:16" ht="22.5" hidden="1" customHeight="1" x14ac:dyDescent="0.2">
      <c r="A63" s="75" t="s">
        <v>153</v>
      </c>
      <c r="B63" s="81"/>
      <c r="C63" s="81"/>
      <c r="D63" s="82"/>
      <c r="E63" s="13"/>
      <c r="F63" s="13" t="s">
        <v>37</v>
      </c>
      <c r="G63" s="15" t="s">
        <v>16</v>
      </c>
      <c r="H63" s="15" t="s">
        <v>24</v>
      </c>
      <c r="I63" s="15" t="s">
        <v>152</v>
      </c>
      <c r="J63" s="15" t="s">
        <v>18</v>
      </c>
      <c r="K63" s="63"/>
      <c r="L63"/>
      <c r="M63"/>
      <c r="N63"/>
      <c r="O63"/>
      <c r="P63"/>
    </row>
    <row r="64" spans="1:16" ht="24.75" hidden="1" customHeight="1" x14ac:dyDescent="0.2">
      <c r="A64" s="78" t="s">
        <v>55</v>
      </c>
      <c r="B64" s="93"/>
      <c r="C64" s="93"/>
      <c r="D64" s="94"/>
      <c r="E64" s="11"/>
      <c r="F64" s="13" t="s">
        <v>37</v>
      </c>
      <c r="G64" s="15" t="s">
        <v>16</v>
      </c>
      <c r="H64" s="14" t="s">
        <v>24</v>
      </c>
      <c r="I64" s="15" t="s">
        <v>152</v>
      </c>
      <c r="J64" s="14" t="s">
        <v>56</v>
      </c>
      <c r="K64" s="63"/>
      <c r="L64"/>
      <c r="M64"/>
      <c r="N64"/>
      <c r="O64"/>
      <c r="P64"/>
    </row>
    <row r="65" spans="1:16" ht="24.75" hidden="1" customHeight="1" x14ac:dyDescent="0.2">
      <c r="A65" s="78" t="s">
        <v>36</v>
      </c>
      <c r="B65" s="79"/>
      <c r="C65" s="79"/>
      <c r="D65" s="80"/>
      <c r="E65" s="11"/>
      <c r="F65" s="13" t="s">
        <v>37</v>
      </c>
      <c r="G65" s="15" t="s">
        <v>16</v>
      </c>
      <c r="H65" s="14" t="s">
        <v>24</v>
      </c>
      <c r="I65" s="15" t="s">
        <v>152</v>
      </c>
      <c r="J65" s="14" t="s">
        <v>29</v>
      </c>
      <c r="K65" s="63"/>
      <c r="L65"/>
      <c r="M65"/>
      <c r="N65"/>
      <c r="O65"/>
      <c r="P65"/>
    </row>
    <row r="66" spans="1:16" ht="15" customHeight="1" x14ac:dyDescent="0.2">
      <c r="A66" s="86" t="s">
        <v>72</v>
      </c>
      <c r="B66" s="109"/>
      <c r="C66" s="109"/>
      <c r="D66" s="110"/>
      <c r="E66" s="53"/>
      <c r="F66" s="53" t="s">
        <v>37</v>
      </c>
      <c r="G66" s="54" t="s">
        <v>16</v>
      </c>
      <c r="H66" s="55" t="s">
        <v>24</v>
      </c>
      <c r="I66" s="55" t="s">
        <v>128</v>
      </c>
      <c r="J66" s="55" t="s">
        <v>18</v>
      </c>
      <c r="K66" s="64">
        <f>K67</f>
        <v>106.06</v>
      </c>
      <c r="L66"/>
      <c r="M66"/>
      <c r="N66"/>
      <c r="O66"/>
      <c r="P66"/>
    </row>
    <row r="67" spans="1:16" ht="23.25" customHeight="1" x14ac:dyDescent="0.2">
      <c r="A67" s="78" t="s">
        <v>55</v>
      </c>
      <c r="B67" s="84"/>
      <c r="C67" s="84"/>
      <c r="D67" s="85"/>
      <c r="E67" s="11" t="s">
        <v>37</v>
      </c>
      <c r="F67" s="13" t="s">
        <v>37</v>
      </c>
      <c r="G67" s="15" t="s">
        <v>16</v>
      </c>
      <c r="H67" s="14" t="s">
        <v>24</v>
      </c>
      <c r="I67" s="14" t="s">
        <v>128</v>
      </c>
      <c r="J67" s="14" t="s">
        <v>56</v>
      </c>
      <c r="K67" s="63">
        <f>K68</f>
        <v>106.06</v>
      </c>
      <c r="L67"/>
      <c r="M67"/>
      <c r="N67"/>
      <c r="O67"/>
      <c r="P67"/>
    </row>
    <row r="68" spans="1:16" ht="22.5" customHeight="1" x14ac:dyDescent="0.2">
      <c r="A68" s="78" t="s">
        <v>36</v>
      </c>
      <c r="B68" s="79"/>
      <c r="C68" s="79"/>
      <c r="D68" s="80"/>
      <c r="E68" s="11" t="s">
        <v>37</v>
      </c>
      <c r="F68" s="13" t="s">
        <v>37</v>
      </c>
      <c r="G68" s="15" t="s">
        <v>16</v>
      </c>
      <c r="H68" s="14" t="s">
        <v>24</v>
      </c>
      <c r="I68" s="14" t="s">
        <v>128</v>
      </c>
      <c r="J68" s="14" t="s">
        <v>29</v>
      </c>
      <c r="K68" s="63">
        <v>106.06</v>
      </c>
      <c r="L68"/>
      <c r="M68"/>
      <c r="N68"/>
      <c r="O68"/>
      <c r="P68"/>
    </row>
    <row r="69" spans="1:16" ht="15.75" customHeight="1" x14ac:dyDescent="0.2">
      <c r="A69" s="86" t="s">
        <v>145</v>
      </c>
      <c r="B69" s="109"/>
      <c r="C69" s="109"/>
      <c r="D69" s="110"/>
      <c r="E69" s="53"/>
      <c r="F69" s="53" t="s">
        <v>37</v>
      </c>
      <c r="G69" s="54" t="s">
        <v>16</v>
      </c>
      <c r="H69" s="55" t="s">
        <v>24</v>
      </c>
      <c r="I69" s="55" t="s">
        <v>146</v>
      </c>
      <c r="J69" s="55" t="s">
        <v>18</v>
      </c>
      <c r="K69" s="64">
        <f>K70</f>
        <v>205.63</v>
      </c>
      <c r="L69"/>
      <c r="M69"/>
      <c r="N69"/>
      <c r="O69"/>
      <c r="P69"/>
    </row>
    <row r="70" spans="1:16" ht="23.25" customHeight="1" x14ac:dyDescent="0.2">
      <c r="A70" s="78" t="s">
        <v>55</v>
      </c>
      <c r="B70" s="79"/>
      <c r="C70" s="79"/>
      <c r="D70" s="80"/>
      <c r="E70" s="11"/>
      <c r="F70" s="13" t="s">
        <v>37</v>
      </c>
      <c r="G70" s="15" t="s">
        <v>16</v>
      </c>
      <c r="H70" s="14" t="s">
        <v>24</v>
      </c>
      <c r="I70" s="14" t="s">
        <v>146</v>
      </c>
      <c r="J70" s="14" t="s">
        <v>56</v>
      </c>
      <c r="K70" s="63">
        <f>K71</f>
        <v>205.63</v>
      </c>
      <c r="L70"/>
      <c r="M70"/>
      <c r="N70"/>
      <c r="O70"/>
      <c r="P70"/>
    </row>
    <row r="71" spans="1:16" ht="22.5" customHeight="1" x14ac:dyDescent="0.2">
      <c r="A71" s="78" t="s">
        <v>36</v>
      </c>
      <c r="B71" s="79"/>
      <c r="C71" s="79"/>
      <c r="D71" s="80"/>
      <c r="E71" s="11"/>
      <c r="F71" s="13" t="s">
        <v>37</v>
      </c>
      <c r="G71" s="15" t="s">
        <v>16</v>
      </c>
      <c r="H71" s="14" t="s">
        <v>24</v>
      </c>
      <c r="I71" s="14" t="s">
        <v>146</v>
      </c>
      <c r="J71" s="14" t="s">
        <v>29</v>
      </c>
      <c r="K71" s="63">
        <v>205.63</v>
      </c>
      <c r="L71"/>
      <c r="M71"/>
      <c r="N71"/>
      <c r="O71"/>
      <c r="P71"/>
    </row>
    <row r="72" spans="1:16" ht="22.5" hidden="1" customHeight="1" x14ac:dyDescent="0.2">
      <c r="A72" s="104"/>
      <c r="B72" s="105"/>
      <c r="C72" s="105"/>
      <c r="D72" s="106"/>
      <c r="E72" s="11"/>
      <c r="F72" s="11"/>
      <c r="G72" s="16"/>
      <c r="H72" s="16"/>
      <c r="I72" s="16"/>
      <c r="J72" s="16"/>
      <c r="K72" s="60"/>
      <c r="L72"/>
      <c r="M72"/>
      <c r="N72"/>
      <c r="O72"/>
      <c r="P72"/>
    </row>
    <row r="73" spans="1:16" ht="22.5" hidden="1" customHeight="1" x14ac:dyDescent="0.2">
      <c r="A73" s="78"/>
      <c r="B73" s="93"/>
      <c r="C73" s="93"/>
      <c r="D73" s="94"/>
      <c r="E73" s="11"/>
      <c r="F73" s="13"/>
      <c r="G73" s="15"/>
      <c r="H73" s="14"/>
      <c r="I73" s="15"/>
      <c r="J73" s="14"/>
      <c r="K73" s="63"/>
      <c r="L73"/>
      <c r="M73"/>
      <c r="N73"/>
      <c r="O73"/>
      <c r="P73"/>
    </row>
    <row r="74" spans="1:16" ht="22.5" hidden="1" customHeight="1" x14ac:dyDescent="0.2">
      <c r="A74" s="78"/>
      <c r="B74" s="79"/>
      <c r="C74" s="79"/>
      <c r="D74" s="80"/>
      <c r="E74" s="11"/>
      <c r="F74" s="13"/>
      <c r="G74" s="15"/>
      <c r="H74" s="14"/>
      <c r="I74" s="15"/>
      <c r="J74" s="14"/>
      <c r="K74" s="63"/>
      <c r="L74"/>
      <c r="M74"/>
      <c r="N74"/>
      <c r="O74"/>
      <c r="P74"/>
    </row>
    <row r="75" spans="1:16" ht="22.5" customHeight="1" x14ac:dyDescent="0.2">
      <c r="A75" s="92" t="s">
        <v>98</v>
      </c>
      <c r="B75" s="93"/>
      <c r="C75" s="93"/>
      <c r="D75" s="94"/>
      <c r="E75" s="11"/>
      <c r="F75" s="11" t="s">
        <v>37</v>
      </c>
      <c r="G75" s="16" t="s">
        <v>16</v>
      </c>
      <c r="H75" s="12" t="s">
        <v>84</v>
      </c>
      <c r="I75" s="12" t="s">
        <v>122</v>
      </c>
      <c r="J75" s="12" t="s">
        <v>18</v>
      </c>
      <c r="K75" s="60">
        <f>K76+K80</f>
        <v>7</v>
      </c>
      <c r="L75"/>
      <c r="M75"/>
      <c r="N75"/>
      <c r="O75"/>
      <c r="P75"/>
    </row>
    <row r="76" spans="1:16" ht="33" customHeight="1" x14ac:dyDescent="0.2">
      <c r="A76" s="72" t="s">
        <v>179</v>
      </c>
      <c r="B76" s="73"/>
      <c r="C76" s="73"/>
      <c r="D76" s="74"/>
      <c r="E76" s="11" t="s">
        <v>37</v>
      </c>
      <c r="F76" s="11" t="s">
        <v>37</v>
      </c>
      <c r="G76" s="16" t="s">
        <v>16</v>
      </c>
      <c r="H76" s="12" t="s">
        <v>84</v>
      </c>
      <c r="I76" s="12" t="s">
        <v>129</v>
      </c>
      <c r="J76" s="12" t="s">
        <v>18</v>
      </c>
      <c r="K76" s="60">
        <v>5</v>
      </c>
      <c r="L76"/>
      <c r="M76"/>
      <c r="N76"/>
      <c r="O76"/>
      <c r="P76"/>
    </row>
    <row r="77" spans="1:16" ht="17.25" customHeight="1" x14ac:dyDescent="0.2">
      <c r="A77" s="75" t="s">
        <v>157</v>
      </c>
      <c r="B77" s="81"/>
      <c r="C77" s="81"/>
      <c r="D77" s="82"/>
      <c r="E77" s="53"/>
      <c r="F77" s="53" t="s">
        <v>37</v>
      </c>
      <c r="G77" s="54" t="s">
        <v>16</v>
      </c>
      <c r="H77" s="55" t="s">
        <v>84</v>
      </c>
      <c r="I77" s="55" t="s">
        <v>129</v>
      </c>
      <c r="J77" s="55" t="s">
        <v>18</v>
      </c>
      <c r="K77" s="64">
        <v>5</v>
      </c>
      <c r="L77"/>
      <c r="M77"/>
      <c r="N77"/>
      <c r="O77"/>
      <c r="P77"/>
    </row>
    <row r="78" spans="1:16" ht="24.75" customHeight="1" x14ac:dyDescent="0.2">
      <c r="A78" s="78" t="s">
        <v>55</v>
      </c>
      <c r="B78" s="84"/>
      <c r="C78" s="84"/>
      <c r="D78" s="85"/>
      <c r="E78" s="11"/>
      <c r="F78" s="13" t="s">
        <v>37</v>
      </c>
      <c r="G78" s="15" t="s">
        <v>16</v>
      </c>
      <c r="H78" s="14" t="s">
        <v>84</v>
      </c>
      <c r="I78" s="14" t="s">
        <v>129</v>
      </c>
      <c r="J78" s="14" t="s">
        <v>56</v>
      </c>
      <c r="K78" s="63">
        <f>K79</f>
        <v>5</v>
      </c>
      <c r="L78"/>
      <c r="M78"/>
      <c r="N78"/>
      <c r="O78"/>
      <c r="P78"/>
    </row>
    <row r="79" spans="1:16" ht="22.5" customHeight="1" x14ac:dyDescent="0.2">
      <c r="A79" s="78" t="s">
        <v>36</v>
      </c>
      <c r="B79" s="79"/>
      <c r="C79" s="79"/>
      <c r="D79" s="80"/>
      <c r="E79" s="11"/>
      <c r="F79" s="13" t="s">
        <v>37</v>
      </c>
      <c r="G79" s="15" t="s">
        <v>16</v>
      </c>
      <c r="H79" s="14" t="s">
        <v>84</v>
      </c>
      <c r="I79" s="14" t="s">
        <v>129</v>
      </c>
      <c r="J79" s="14" t="s">
        <v>29</v>
      </c>
      <c r="K79" s="63">
        <v>5</v>
      </c>
      <c r="L79"/>
      <c r="M79"/>
      <c r="N79"/>
      <c r="O79"/>
      <c r="P79"/>
    </row>
    <row r="80" spans="1:16" ht="42.75" customHeight="1" x14ac:dyDescent="0.2">
      <c r="A80" s="98" t="s">
        <v>120</v>
      </c>
      <c r="B80" s="99"/>
      <c r="C80" s="99"/>
      <c r="D80" s="100"/>
      <c r="E80" s="11"/>
      <c r="F80" s="11" t="s">
        <v>37</v>
      </c>
      <c r="G80" s="16" t="s">
        <v>16</v>
      </c>
      <c r="H80" s="12" t="s">
        <v>84</v>
      </c>
      <c r="I80" s="12" t="s">
        <v>130</v>
      </c>
      <c r="J80" s="12" t="s">
        <v>18</v>
      </c>
      <c r="K80" s="60">
        <f>K81</f>
        <v>2</v>
      </c>
      <c r="L80"/>
      <c r="M80"/>
      <c r="N80"/>
      <c r="O80"/>
      <c r="P80"/>
    </row>
    <row r="81" spans="1:16" ht="44.25" customHeight="1" x14ac:dyDescent="0.2">
      <c r="A81" s="136" t="s">
        <v>154</v>
      </c>
      <c r="B81" s="137"/>
      <c r="C81" s="137"/>
      <c r="D81" s="138"/>
      <c r="E81" s="47"/>
      <c r="F81" s="50" t="s">
        <v>37</v>
      </c>
      <c r="G81" s="51" t="s">
        <v>16</v>
      </c>
      <c r="H81" s="52" t="s">
        <v>84</v>
      </c>
      <c r="I81" s="52" t="s">
        <v>174</v>
      </c>
      <c r="J81" s="52" t="s">
        <v>18</v>
      </c>
      <c r="K81" s="65">
        <f>K82</f>
        <v>2</v>
      </c>
      <c r="L81"/>
      <c r="M81"/>
      <c r="N81"/>
      <c r="O81"/>
      <c r="P81"/>
    </row>
    <row r="82" spans="1:16" ht="24.75" customHeight="1" x14ac:dyDescent="0.2">
      <c r="A82" s="78" t="s">
        <v>55</v>
      </c>
      <c r="B82" s="79"/>
      <c r="C82" s="79"/>
      <c r="D82" s="80"/>
      <c r="E82" s="11"/>
      <c r="F82" s="13" t="s">
        <v>37</v>
      </c>
      <c r="G82" s="15" t="s">
        <v>16</v>
      </c>
      <c r="H82" s="14" t="s">
        <v>84</v>
      </c>
      <c r="I82" s="14" t="s">
        <v>174</v>
      </c>
      <c r="J82" s="14" t="s">
        <v>56</v>
      </c>
      <c r="K82" s="63">
        <v>2</v>
      </c>
      <c r="L82"/>
      <c r="M82"/>
      <c r="N82"/>
      <c r="O82"/>
      <c r="P82"/>
    </row>
    <row r="83" spans="1:16" ht="24.75" customHeight="1" x14ac:dyDescent="0.2">
      <c r="A83" s="78" t="s">
        <v>36</v>
      </c>
      <c r="B83" s="79"/>
      <c r="C83" s="79"/>
      <c r="D83" s="80"/>
      <c r="E83" s="11"/>
      <c r="F83" s="13" t="s">
        <v>37</v>
      </c>
      <c r="G83" s="15" t="s">
        <v>16</v>
      </c>
      <c r="H83" s="14" t="s">
        <v>84</v>
      </c>
      <c r="I83" s="14" t="s">
        <v>174</v>
      </c>
      <c r="J83" s="14" t="s">
        <v>29</v>
      </c>
      <c r="K83" s="63">
        <v>2</v>
      </c>
      <c r="L83"/>
      <c r="M83"/>
      <c r="N83"/>
      <c r="O83"/>
      <c r="P83"/>
    </row>
    <row r="84" spans="1:16" ht="15" customHeight="1" x14ac:dyDescent="0.2">
      <c r="A84" s="140" t="s">
        <v>87</v>
      </c>
      <c r="B84" s="141"/>
      <c r="C84" s="141"/>
      <c r="D84" s="142"/>
      <c r="E84" s="11" t="s">
        <v>37</v>
      </c>
      <c r="F84" s="11" t="s">
        <v>37</v>
      </c>
      <c r="G84" s="16" t="s">
        <v>9</v>
      </c>
      <c r="H84" s="12" t="s">
        <v>15</v>
      </c>
      <c r="I84" s="12" t="s">
        <v>122</v>
      </c>
      <c r="J84" s="12" t="s">
        <v>18</v>
      </c>
      <c r="K84" s="60">
        <f>K85+K96+K92</f>
        <v>3294.12</v>
      </c>
      <c r="L84"/>
      <c r="M84"/>
      <c r="N84"/>
      <c r="O84"/>
      <c r="P84"/>
    </row>
    <row r="85" spans="1:16" ht="15.75" customHeight="1" x14ac:dyDescent="0.25">
      <c r="A85" s="139" t="s">
        <v>50</v>
      </c>
      <c r="B85" s="87"/>
      <c r="C85" s="87"/>
      <c r="D85" s="88"/>
      <c r="E85" s="33" t="s">
        <v>37</v>
      </c>
      <c r="F85" s="11" t="s">
        <v>37</v>
      </c>
      <c r="G85" s="16" t="s">
        <v>9</v>
      </c>
      <c r="H85" s="12" t="s">
        <v>35</v>
      </c>
      <c r="I85" s="12" t="s">
        <v>122</v>
      </c>
      <c r="J85" s="12" t="s">
        <v>18</v>
      </c>
      <c r="K85" s="60">
        <f>K86</f>
        <v>1053</v>
      </c>
      <c r="L85"/>
      <c r="M85"/>
      <c r="N85"/>
      <c r="O85"/>
      <c r="P85"/>
    </row>
    <row r="86" spans="1:16" ht="33" customHeight="1" x14ac:dyDescent="0.2">
      <c r="A86" s="130" t="s">
        <v>144</v>
      </c>
      <c r="B86" s="131"/>
      <c r="C86" s="131"/>
      <c r="D86" s="132"/>
      <c r="E86" s="11" t="s">
        <v>37</v>
      </c>
      <c r="F86" s="11" t="s">
        <v>37</v>
      </c>
      <c r="G86" s="16" t="s">
        <v>9</v>
      </c>
      <c r="H86" s="12" t="s">
        <v>35</v>
      </c>
      <c r="I86" s="12" t="s">
        <v>131</v>
      </c>
      <c r="J86" s="12" t="s">
        <v>18</v>
      </c>
      <c r="K86" s="60">
        <f>K88</f>
        <v>1053</v>
      </c>
      <c r="L86"/>
      <c r="M86"/>
      <c r="N86"/>
      <c r="O86"/>
      <c r="P86"/>
    </row>
    <row r="87" spans="1:16" ht="36.75" customHeight="1" x14ac:dyDescent="0.25">
      <c r="A87" s="86" t="s">
        <v>158</v>
      </c>
      <c r="B87" s="87"/>
      <c r="C87" s="87"/>
      <c r="D87" s="88"/>
      <c r="E87" s="33"/>
      <c r="F87" s="53" t="s">
        <v>37</v>
      </c>
      <c r="G87" s="54" t="s">
        <v>9</v>
      </c>
      <c r="H87" s="55" t="s">
        <v>35</v>
      </c>
      <c r="I87" s="55" t="s">
        <v>131</v>
      </c>
      <c r="J87" s="55" t="s">
        <v>18</v>
      </c>
      <c r="K87" s="64">
        <f>K88</f>
        <v>1053</v>
      </c>
      <c r="L87"/>
      <c r="M87"/>
      <c r="N87"/>
      <c r="O87"/>
      <c r="P87"/>
    </row>
    <row r="88" spans="1:16" ht="24.75" customHeight="1" x14ac:dyDescent="0.2">
      <c r="A88" s="78" t="s">
        <v>55</v>
      </c>
      <c r="B88" s="79"/>
      <c r="C88" s="79"/>
      <c r="D88" s="80"/>
      <c r="E88" s="13" t="s">
        <v>37</v>
      </c>
      <c r="F88" s="13" t="s">
        <v>37</v>
      </c>
      <c r="G88" s="15" t="s">
        <v>9</v>
      </c>
      <c r="H88" s="14" t="s">
        <v>35</v>
      </c>
      <c r="I88" s="14" t="s">
        <v>131</v>
      </c>
      <c r="J88" s="14" t="s">
        <v>56</v>
      </c>
      <c r="K88" s="63">
        <f>K89</f>
        <v>1053</v>
      </c>
      <c r="L88" s="1"/>
      <c r="M88"/>
      <c r="N88"/>
      <c r="O88"/>
      <c r="P88"/>
    </row>
    <row r="89" spans="1:16" ht="24.75" customHeight="1" x14ac:dyDescent="0.2">
      <c r="A89" s="78" t="s">
        <v>36</v>
      </c>
      <c r="B89" s="79"/>
      <c r="C89" s="79"/>
      <c r="D89" s="80"/>
      <c r="E89" s="13" t="s">
        <v>37</v>
      </c>
      <c r="F89" s="13" t="s">
        <v>37</v>
      </c>
      <c r="G89" s="15" t="s">
        <v>9</v>
      </c>
      <c r="H89" s="14" t="s">
        <v>35</v>
      </c>
      <c r="I89" s="14" t="s">
        <v>131</v>
      </c>
      <c r="J89" s="14" t="s">
        <v>29</v>
      </c>
      <c r="K89" s="63">
        <f>K90+K91</f>
        <v>1053</v>
      </c>
      <c r="L89"/>
      <c r="M89"/>
      <c r="N89"/>
      <c r="O89"/>
      <c r="P89"/>
    </row>
    <row r="90" spans="1:16" ht="15" customHeight="1" x14ac:dyDescent="0.2">
      <c r="A90" s="78" t="s">
        <v>116</v>
      </c>
      <c r="B90" s="79"/>
      <c r="C90" s="79"/>
      <c r="D90" s="80"/>
      <c r="E90" s="13"/>
      <c r="F90" s="13" t="s">
        <v>37</v>
      </c>
      <c r="G90" s="15" t="s">
        <v>9</v>
      </c>
      <c r="H90" s="14" t="s">
        <v>35</v>
      </c>
      <c r="I90" s="14" t="s">
        <v>132</v>
      </c>
      <c r="J90" s="14" t="s">
        <v>115</v>
      </c>
      <c r="K90" s="63">
        <v>598</v>
      </c>
      <c r="L90"/>
      <c r="M90"/>
      <c r="N90"/>
      <c r="O90"/>
      <c r="P90"/>
    </row>
    <row r="91" spans="1:16" ht="16.5" customHeight="1" x14ac:dyDescent="0.2">
      <c r="A91" s="78" t="s">
        <v>117</v>
      </c>
      <c r="B91" s="79"/>
      <c r="C91" s="79"/>
      <c r="D91" s="80"/>
      <c r="E91" s="13" t="s">
        <v>37</v>
      </c>
      <c r="F91" s="13" t="s">
        <v>37</v>
      </c>
      <c r="G91" s="15" t="s">
        <v>9</v>
      </c>
      <c r="H91" s="14" t="s">
        <v>35</v>
      </c>
      <c r="I91" s="14" t="s">
        <v>131</v>
      </c>
      <c r="J91" s="14" t="s">
        <v>118</v>
      </c>
      <c r="K91" s="63">
        <v>455</v>
      </c>
      <c r="L91"/>
      <c r="M91"/>
      <c r="N91"/>
      <c r="O91"/>
      <c r="P91"/>
    </row>
    <row r="92" spans="1:16" ht="16.5" customHeight="1" x14ac:dyDescent="0.2">
      <c r="A92" s="92" t="s">
        <v>148</v>
      </c>
      <c r="B92" s="93"/>
      <c r="C92" s="93"/>
      <c r="D92" s="94"/>
      <c r="E92" s="11"/>
      <c r="F92" s="11" t="s">
        <v>37</v>
      </c>
      <c r="G92" s="16" t="s">
        <v>9</v>
      </c>
      <c r="H92" s="12" t="s">
        <v>24</v>
      </c>
      <c r="I92" s="12" t="s">
        <v>122</v>
      </c>
      <c r="J92" s="12" t="s">
        <v>18</v>
      </c>
      <c r="K92" s="60">
        <f>K93</f>
        <v>20.12</v>
      </c>
      <c r="L92"/>
      <c r="M92"/>
      <c r="N92"/>
      <c r="O92"/>
      <c r="P92"/>
    </row>
    <row r="93" spans="1:16" ht="38.25" customHeight="1" x14ac:dyDescent="0.2">
      <c r="A93" s="78" t="s">
        <v>147</v>
      </c>
      <c r="B93" s="79"/>
      <c r="C93" s="79"/>
      <c r="D93" s="80"/>
      <c r="E93" s="13"/>
      <c r="F93" s="13" t="s">
        <v>37</v>
      </c>
      <c r="G93" s="15" t="s">
        <v>9</v>
      </c>
      <c r="H93" s="14" t="s">
        <v>24</v>
      </c>
      <c r="I93" s="14" t="s">
        <v>175</v>
      </c>
      <c r="J93" s="14" t="s">
        <v>18</v>
      </c>
      <c r="K93" s="63">
        <f>K94</f>
        <v>20.12</v>
      </c>
      <c r="L93"/>
      <c r="M93"/>
      <c r="N93"/>
      <c r="O93"/>
      <c r="P93"/>
    </row>
    <row r="94" spans="1:16" ht="25.5" customHeight="1" x14ac:dyDescent="0.2">
      <c r="A94" s="78" t="s">
        <v>55</v>
      </c>
      <c r="B94" s="79"/>
      <c r="C94" s="79"/>
      <c r="D94" s="80"/>
      <c r="E94" s="13"/>
      <c r="F94" s="13" t="s">
        <v>37</v>
      </c>
      <c r="G94" s="15" t="s">
        <v>9</v>
      </c>
      <c r="H94" s="14" t="s">
        <v>24</v>
      </c>
      <c r="I94" s="14" t="s">
        <v>175</v>
      </c>
      <c r="J94" s="14" t="s">
        <v>56</v>
      </c>
      <c r="K94" s="63">
        <f>K95</f>
        <v>20.12</v>
      </c>
      <c r="L94"/>
      <c r="M94"/>
      <c r="N94"/>
      <c r="O94"/>
      <c r="P94"/>
    </row>
    <row r="95" spans="1:16" ht="27" customHeight="1" x14ac:dyDescent="0.2">
      <c r="A95" s="78" t="s">
        <v>36</v>
      </c>
      <c r="B95" s="79"/>
      <c r="C95" s="79"/>
      <c r="D95" s="80"/>
      <c r="E95" s="13"/>
      <c r="F95" s="13" t="s">
        <v>37</v>
      </c>
      <c r="G95" s="15" t="s">
        <v>9</v>
      </c>
      <c r="H95" s="14" t="s">
        <v>24</v>
      </c>
      <c r="I95" s="14" t="s">
        <v>175</v>
      </c>
      <c r="J95" s="14" t="s">
        <v>29</v>
      </c>
      <c r="K95" s="63">
        <v>20.12</v>
      </c>
      <c r="L95"/>
      <c r="M95"/>
      <c r="N95"/>
      <c r="O95"/>
      <c r="P95"/>
    </row>
    <row r="96" spans="1:16" ht="13.5" customHeight="1" x14ac:dyDescent="0.25">
      <c r="A96" s="133" t="s">
        <v>19</v>
      </c>
      <c r="B96" s="134"/>
      <c r="C96" s="134"/>
      <c r="D96" s="135"/>
      <c r="E96" s="13" t="s">
        <v>37</v>
      </c>
      <c r="F96" s="11" t="s">
        <v>37</v>
      </c>
      <c r="G96" s="16" t="s">
        <v>9</v>
      </c>
      <c r="H96" s="12" t="s">
        <v>21</v>
      </c>
      <c r="I96" s="12" t="s">
        <v>122</v>
      </c>
      <c r="J96" s="12" t="s">
        <v>18</v>
      </c>
      <c r="K96" s="60">
        <f>K98+K100+K104+K108</f>
        <v>2221</v>
      </c>
      <c r="L96"/>
      <c r="M96"/>
      <c r="N96"/>
      <c r="O96"/>
      <c r="P96"/>
    </row>
    <row r="97" spans="1:16" ht="15" customHeight="1" x14ac:dyDescent="0.2">
      <c r="A97" s="78" t="s">
        <v>99</v>
      </c>
      <c r="B97" s="79"/>
      <c r="C97" s="79"/>
      <c r="D97" s="80"/>
      <c r="E97" s="13" t="s">
        <v>37</v>
      </c>
      <c r="F97" s="13" t="s">
        <v>37</v>
      </c>
      <c r="G97" s="15" t="s">
        <v>9</v>
      </c>
      <c r="H97" s="14" t="s">
        <v>21</v>
      </c>
      <c r="I97" s="14" t="s">
        <v>133</v>
      </c>
      <c r="J97" s="14" t="s">
        <v>18</v>
      </c>
      <c r="K97" s="63">
        <f>K98</f>
        <v>2210</v>
      </c>
      <c r="L97"/>
      <c r="M97"/>
      <c r="N97"/>
      <c r="O97"/>
      <c r="P97"/>
    </row>
    <row r="98" spans="1:16" ht="36" customHeight="1" x14ac:dyDescent="0.2">
      <c r="A98" s="101" t="s">
        <v>75</v>
      </c>
      <c r="B98" s="102"/>
      <c r="C98" s="102"/>
      <c r="D98" s="103"/>
      <c r="E98" s="13" t="s">
        <v>37</v>
      </c>
      <c r="F98" s="13" t="s">
        <v>37</v>
      </c>
      <c r="G98" s="15" t="s">
        <v>9</v>
      </c>
      <c r="H98" s="14" t="s">
        <v>21</v>
      </c>
      <c r="I98" s="14" t="s">
        <v>133</v>
      </c>
      <c r="J98" s="14" t="s">
        <v>57</v>
      </c>
      <c r="K98" s="63">
        <f>K99</f>
        <v>2210</v>
      </c>
      <c r="L98"/>
      <c r="M98"/>
      <c r="N98"/>
      <c r="O98"/>
      <c r="P98"/>
    </row>
    <row r="99" spans="1:16" ht="15" customHeight="1" x14ac:dyDescent="0.2">
      <c r="A99" s="78" t="s">
        <v>31</v>
      </c>
      <c r="B99" s="79"/>
      <c r="C99" s="79"/>
      <c r="D99" s="80"/>
      <c r="E99" s="13" t="s">
        <v>37</v>
      </c>
      <c r="F99" s="13" t="s">
        <v>37</v>
      </c>
      <c r="G99" s="15" t="s">
        <v>9</v>
      </c>
      <c r="H99" s="14" t="s">
        <v>21</v>
      </c>
      <c r="I99" s="14" t="s">
        <v>133</v>
      </c>
      <c r="J99" s="14" t="s">
        <v>32</v>
      </c>
      <c r="K99" s="63">
        <v>2210</v>
      </c>
      <c r="L99"/>
      <c r="M99"/>
      <c r="N99"/>
      <c r="O99"/>
      <c r="P99"/>
    </row>
    <row r="100" spans="1:16" ht="31.5" customHeight="1" x14ac:dyDescent="0.2">
      <c r="A100" s="72" t="s">
        <v>190</v>
      </c>
      <c r="B100" s="73"/>
      <c r="C100" s="73"/>
      <c r="D100" s="74"/>
      <c r="E100" s="11" t="s">
        <v>37</v>
      </c>
      <c r="F100" s="11" t="s">
        <v>37</v>
      </c>
      <c r="G100" s="16" t="s">
        <v>9</v>
      </c>
      <c r="H100" s="12" t="s">
        <v>21</v>
      </c>
      <c r="I100" s="12" t="s">
        <v>168</v>
      </c>
      <c r="J100" s="12" t="s">
        <v>18</v>
      </c>
      <c r="K100" s="60">
        <f>K102</f>
        <v>1</v>
      </c>
      <c r="L100"/>
      <c r="M100"/>
      <c r="N100"/>
      <c r="O100"/>
      <c r="P100"/>
    </row>
    <row r="101" spans="1:16" ht="27" customHeight="1" x14ac:dyDescent="0.25">
      <c r="A101" s="75" t="s">
        <v>156</v>
      </c>
      <c r="B101" s="81"/>
      <c r="C101" s="81"/>
      <c r="D101" s="82"/>
      <c r="E101" s="33"/>
      <c r="F101" s="53" t="s">
        <v>37</v>
      </c>
      <c r="G101" s="54" t="s">
        <v>9</v>
      </c>
      <c r="H101" s="55" t="s">
        <v>21</v>
      </c>
      <c r="I101" s="55" t="s">
        <v>168</v>
      </c>
      <c r="J101" s="55" t="s">
        <v>18</v>
      </c>
      <c r="K101" s="64">
        <v>1</v>
      </c>
      <c r="L101"/>
      <c r="M101"/>
      <c r="N101"/>
      <c r="O101"/>
      <c r="P101"/>
    </row>
    <row r="102" spans="1:16" ht="23.25" customHeight="1" x14ac:dyDescent="0.2">
      <c r="A102" s="78" t="s">
        <v>55</v>
      </c>
      <c r="B102" s="79"/>
      <c r="C102" s="79"/>
      <c r="D102" s="80"/>
      <c r="E102" s="11"/>
      <c r="F102" s="13" t="s">
        <v>37</v>
      </c>
      <c r="G102" s="15" t="s">
        <v>9</v>
      </c>
      <c r="H102" s="14" t="s">
        <v>21</v>
      </c>
      <c r="I102" s="14" t="s">
        <v>168</v>
      </c>
      <c r="J102" s="14" t="s">
        <v>56</v>
      </c>
      <c r="K102" s="63">
        <f>K103</f>
        <v>1</v>
      </c>
      <c r="L102"/>
      <c r="M102"/>
      <c r="N102"/>
      <c r="O102"/>
      <c r="P102"/>
    </row>
    <row r="103" spans="1:16" ht="24" customHeight="1" x14ac:dyDescent="0.2">
      <c r="A103" s="78" t="s">
        <v>36</v>
      </c>
      <c r="B103" s="79"/>
      <c r="C103" s="79"/>
      <c r="D103" s="80"/>
      <c r="E103" s="11"/>
      <c r="F103" s="13" t="s">
        <v>37</v>
      </c>
      <c r="G103" s="15" t="s">
        <v>9</v>
      </c>
      <c r="H103" s="14" t="s">
        <v>21</v>
      </c>
      <c r="I103" s="14" t="s">
        <v>168</v>
      </c>
      <c r="J103" s="14" t="s">
        <v>29</v>
      </c>
      <c r="K103" s="63">
        <v>1</v>
      </c>
      <c r="L103"/>
      <c r="M103"/>
      <c r="N103"/>
      <c r="O103"/>
      <c r="P103"/>
    </row>
    <row r="104" spans="1:16" ht="21.75" customHeight="1" x14ac:dyDescent="0.2">
      <c r="A104" s="72" t="s">
        <v>181</v>
      </c>
      <c r="B104" s="73"/>
      <c r="C104" s="73"/>
      <c r="D104" s="74"/>
      <c r="E104" s="11" t="s">
        <v>37</v>
      </c>
      <c r="F104" s="11" t="s">
        <v>37</v>
      </c>
      <c r="G104" s="16" t="s">
        <v>9</v>
      </c>
      <c r="H104" s="12" t="s">
        <v>21</v>
      </c>
      <c r="I104" s="12" t="s">
        <v>134</v>
      </c>
      <c r="J104" s="12" t="s">
        <v>18</v>
      </c>
      <c r="K104" s="60">
        <f>K106</f>
        <v>5</v>
      </c>
      <c r="L104"/>
      <c r="M104"/>
      <c r="N104"/>
      <c r="O104"/>
      <c r="P104"/>
    </row>
    <row r="105" spans="1:16" ht="16.5" customHeight="1" x14ac:dyDescent="0.25">
      <c r="A105" s="75" t="s">
        <v>160</v>
      </c>
      <c r="B105" s="81"/>
      <c r="C105" s="81"/>
      <c r="D105" s="82"/>
      <c r="E105" s="33"/>
      <c r="F105" s="53" t="s">
        <v>37</v>
      </c>
      <c r="G105" s="54" t="s">
        <v>9</v>
      </c>
      <c r="H105" s="55" t="s">
        <v>21</v>
      </c>
      <c r="I105" s="55" t="s">
        <v>134</v>
      </c>
      <c r="J105" s="55" t="s">
        <v>18</v>
      </c>
      <c r="K105" s="64">
        <v>5</v>
      </c>
      <c r="L105"/>
      <c r="M105"/>
      <c r="N105"/>
      <c r="O105"/>
      <c r="P105"/>
    </row>
    <row r="106" spans="1:16" ht="24.75" customHeight="1" x14ac:dyDescent="0.2">
      <c r="A106" s="78" t="s">
        <v>55</v>
      </c>
      <c r="B106" s="79"/>
      <c r="C106" s="79"/>
      <c r="D106" s="80"/>
      <c r="E106" s="11"/>
      <c r="F106" s="13" t="s">
        <v>37</v>
      </c>
      <c r="G106" s="15" t="s">
        <v>9</v>
      </c>
      <c r="H106" s="14" t="s">
        <v>21</v>
      </c>
      <c r="I106" s="14" t="s">
        <v>134</v>
      </c>
      <c r="J106" s="14" t="s">
        <v>56</v>
      </c>
      <c r="K106" s="63">
        <f>K107</f>
        <v>5</v>
      </c>
      <c r="L106"/>
      <c r="M106"/>
      <c r="N106"/>
      <c r="O106"/>
      <c r="P106"/>
    </row>
    <row r="107" spans="1:16" ht="24.75" customHeight="1" x14ac:dyDescent="0.2">
      <c r="A107" s="78" t="s">
        <v>36</v>
      </c>
      <c r="B107" s="79"/>
      <c r="C107" s="79"/>
      <c r="D107" s="80"/>
      <c r="E107" s="11"/>
      <c r="F107" s="13" t="s">
        <v>37</v>
      </c>
      <c r="G107" s="15" t="s">
        <v>9</v>
      </c>
      <c r="H107" s="14" t="s">
        <v>21</v>
      </c>
      <c r="I107" s="14" t="s">
        <v>134</v>
      </c>
      <c r="J107" s="14" t="s">
        <v>29</v>
      </c>
      <c r="K107" s="63">
        <v>5</v>
      </c>
      <c r="L107"/>
      <c r="M107"/>
      <c r="N107"/>
      <c r="O107"/>
      <c r="P107"/>
    </row>
    <row r="108" spans="1:16" ht="24.75" customHeight="1" x14ac:dyDescent="0.2">
      <c r="A108" s="72" t="s">
        <v>161</v>
      </c>
      <c r="B108" s="73"/>
      <c r="C108" s="73"/>
      <c r="D108" s="74"/>
      <c r="E108" s="11" t="s">
        <v>37</v>
      </c>
      <c r="F108" s="11" t="s">
        <v>37</v>
      </c>
      <c r="G108" s="16" t="s">
        <v>9</v>
      </c>
      <c r="H108" s="12" t="s">
        <v>21</v>
      </c>
      <c r="I108" s="12" t="s">
        <v>167</v>
      </c>
      <c r="J108" s="12" t="s">
        <v>18</v>
      </c>
      <c r="K108" s="60">
        <f>K110</f>
        <v>5</v>
      </c>
      <c r="L108"/>
      <c r="M108"/>
      <c r="N108"/>
      <c r="O108"/>
      <c r="P108"/>
    </row>
    <row r="109" spans="1:16" ht="24.75" customHeight="1" x14ac:dyDescent="0.25">
      <c r="A109" s="75" t="s">
        <v>162</v>
      </c>
      <c r="B109" s="81"/>
      <c r="C109" s="81"/>
      <c r="D109" s="82"/>
      <c r="E109" s="33"/>
      <c r="F109" s="53" t="s">
        <v>37</v>
      </c>
      <c r="G109" s="54" t="s">
        <v>9</v>
      </c>
      <c r="H109" s="55" t="s">
        <v>21</v>
      </c>
      <c r="I109" s="55" t="s">
        <v>167</v>
      </c>
      <c r="J109" s="55" t="s">
        <v>18</v>
      </c>
      <c r="K109" s="64">
        <v>5</v>
      </c>
      <c r="L109"/>
      <c r="M109"/>
      <c r="N109"/>
      <c r="O109"/>
      <c r="P109"/>
    </row>
    <row r="110" spans="1:16" ht="24.75" customHeight="1" x14ac:dyDescent="0.2">
      <c r="A110" s="78" t="s">
        <v>55</v>
      </c>
      <c r="B110" s="79"/>
      <c r="C110" s="79"/>
      <c r="D110" s="80"/>
      <c r="E110" s="11"/>
      <c r="F110" s="13" t="s">
        <v>37</v>
      </c>
      <c r="G110" s="15" t="s">
        <v>9</v>
      </c>
      <c r="H110" s="14" t="s">
        <v>21</v>
      </c>
      <c r="I110" s="14" t="s">
        <v>167</v>
      </c>
      <c r="J110" s="14" t="s">
        <v>56</v>
      </c>
      <c r="K110" s="63">
        <f>K111</f>
        <v>5</v>
      </c>
      <c r="L110"/>
      <c r="M110"/>
      <c r="N110"/>
      <c r="O110"/>
      <c r="P110"/>
    </row>
    <row r="111" spans="1:16" ht="24.75" customHeight="1" x14ac:dyDescent="0.2">
      <c r="A111" s="78" t="s">
        <v>36</v>
      </c>
      <c r="B111" s="79"/>
      <c r="C111" s="79"/>
      <c r="D111" s="80"/>
      <c r="E111" s="11"/>
      <c r="F111" s="13" t="s">
        <v>37</v>
      </c>
      <c r="G111" s="15" t="s">
        <v>9</v>
      </c>
      <c r="H111" s="14" t="s">
        <v>21</v>
      </c>
      <c r="I111" s="14" t="s">
        <v>167</v>
      </c>
      <c r="J111" s="14" t="s">
        <v>29</v>
      </c>
      <c r="K111" s="63">
        <v>5</v>
      </c>
      <c r="L111"/>
      <c r="M111"/>
      <c r="N111"/>
      <c r="O111"/>
      <c r="P111"/>
    </row>
    <row r="112" spans="1:16" ht="16.5" customHeight="1" x14ac:dyDescent="0.2">
      <c r="A112" s="92" t="s">
        <v>88</v>
      </c>
      <c r="B112" s="93"/>
      <c r="C112" s="93"/>
      <c r="D112" s="94"/>
      <c r="E112" s="11" t="s">
        <v>37</v>
      </c>
      <c r="F112" s="11" t="s">
        <v>37</v>
      </c>
      <c r="G112" s="16" t="s">
        <v>10</v>
      </c>
      <c r="H112" s="12" t="s">
        <v>15</v>
      </c>
      <c r="I112" s="12" t="s">
        <v>122</v>
      </c>
      <c r="J112" s="12" t="s">
        <v>18</v>
      </c>
      <c r="K112" s="60">
        <f>K113+K121</f>
        <v>482.67273999999998</v>
      </c>
      <c r="L112"/>
      <c r="M112"/>
      <c r="N112"/>
      <c r="O112"/>
      <c r="P112"/>
    </row>
    <row r="113" spans="1:16" ht="15" customHeight="1" x14ac:dyDescent="0.25">
      <c r="A113" s="83" t="s">
        <v>22</v>
      </c>
      <c r="B113" s="76"/>
      <c r="C113" s="76"/>
      <c r="D113" s="77"/>
      <c r="E113" s="33" t="s">
        <v>37</v>
      </c>
      <c r="F113" s="11" t="s">
        <v>37</v>
      </c>
      <c r="G113" s="43" t="s">
        <v>10</v>
      </c>
      <c r="H113" s="44" t="s">
        <v>7</v>
      </c>
      <c r="I113" s="44" t="s">
        <v>122</v>
      </c>
      <c r="J113" s="44" t="s">
        <v>18</v>
      </c>
      <c r="K113" s="66">
        <f>K114+K117</f>
        <v>10</v>
      </c>
      <c r="L113"/>
      <c r="M113"/>
      <c r="N113"/>
      <c r="O113"/>
      <c r="P113"/>
    </row>
    <row r="114" spans="1:16" ht="15.6" customHeight="1" x14ac:dyDescent="0.2">
      <c r="A114" s="78" t="s">
        <v>22</v>
      </c>
      <c r="B114" s="79"/>
      <c r="C114" s="79"/>
      <c r="D114" s="80"/>
      <c r="E114" s="13" t="s">
        <v>37</v>
      </c>
      <c r="F114" s="13" t="s">
        <v>37</v>
      </c>
      <c r="G114" s="17" t="s">
        <v>10</v>
      </c>
      <c r="H114" s="18" t="s">
        <v>7</v>
      </c>
      <c r="I114" s="18" t="s">
        <v>135</v>
      </c>
      <c r="J114" s="18" t="s">
        <v>18</v>
      </c>
      <c r="K114" s="67">
        <f>K115</f>
        <v>5</v>
      </c>
      <c r="L114"/>
      <c r="M114"/>
      <c r="N114"/>
      <c r="O114"/>
      <c r="P114"/>
    </row>
    <row r="115" spans="1:16" ht="24" customHeight="1" x14ac:dyDescent="0.25">
      <c r="A115" s="89" t="s">
        <v>68</v>
      </c>
      <c r="B115" s="90"/>
      <c r="C115" s="90"/>
      <c r="D115" s="91"/>
      <c r="E115" s="13" t="s">
        <v>37</v>
      </c>
      <c r="F115" s="13" t="s">
        <v>37</v>
      </c>
      <c r="G115" s="19" t="s">
        <v>10</v>
      </c>
      <c r="H115" s="20" t="s">
        <v>7</v>
      </c>
      <c r="I115" s="18" t="s">
        <v>135</v>
      </c>
      <c r="J115" s="21" t="s">
        <v>56</v>
      </c>
      <c r="K115" s="67">
        <f>K116</f>
        <v>5</v>
      </c>
    </row>
    <row r="116" spans="1:16" ht="25.5" customHeight="1" x14ac:dyDescent="0.25">
      <c r="A116" s="78" t="s">
        <v>36</v>
      </c>
      <c r="B116" s="79"/>
      <c r="C116" s="79"/>
      <c r="D116" s="80"/>
      <c r="E116" s="13" t="s">
        <v>37</v>
      </c>
      <c r="F116" s="13" t="s">
        <v>37</v>
      </c>
      <c r="G116" s="19" t="s">
        <v>10</v>
      </c>
      <c r="H116" s="20" t="s">
        <v>7</v>
      </c>
      <c r="I116" s="20" t="s">
        <v>135</v>
      </c>
      <c r="J116" s="20" t="s">
        <v>29</v>
      </c>
      <c r="K116" s="67">
        <v>5</v>
      </c>
    </row>
    <row r="117" spans="1:16" ht="24.75" customHeight="1" x14ac:dyDescent="0.25">
      <c r="A117" s="72" t="s">
        <v>182</v>
      </c>
      <c r="B117" s="73"/>
      <c r="C117" s="73"/>
      <c r="D117" s="74"/>
      <c r="E117" s="11" t="s">
        <v>37</v>
      </c>
      <c r="F117" s="11" t="s">
        <v>37</v>
      </c>
      <c r="G117" s="16" t="s">
        <v>10</v>
      </c>
      <c r="H117" s="12" t="s">
        <v>7</v>
      </c>
      <c r="I117" s="12" t="s">
        <v>136</v>
      </c>
      <c r="J117" s="12" t="s">
        <v>18</v>
      </c>
      <c r="K117" s="60">
        <f>K119</f>
        <v>5</v>
      </c>
    </row>
    <row r="118" spans="1:16" ht="26.25" customHeight="1" x14ac:dyDescent="0.25">
      <c r="A118" s="75" t="s">
        <v>159</v>
      </c>
      <c r="B118" s="76"/>
      <c r="C118" s="76"/>
      <c r="D118" s="77"/>
      <c r="E118" s="33"/>
      <c r="F118" s="53" t="s">
        <v>37</v>
      </c>
      <c r="G118" s="54" t="s">
        <v>10</v>
      </c>
      <c r="H118" s="55" t="s">
        <v>7</v>
      </c>
      <c r="I118" s="55" t="s">
        <v>136</v>
      </c>
      <c r="J118" s="55" t="s">
        <v>18</v>
      </c>
      <c r="K118" s="64">
        <v>5</v>
      </c>
    </row>
    <row r="119" spans="1:16" ht="26.25" customHeight="1" x14ac:dyDescent="0.25">
      <c r="A119" s="89" t="s">
        <v>55</v>
      </c>
      <c r="B119" s="90"/>
      <c r="C119" s="90"/>
      <c r="D119" s="91"/>
      <c r="E119" s="13" t="s">
        <v>37</v>
      </c>
      <c r="F119" s="13" t="s">
        <v>37</v>
      </c>
      <c r="G119" s="19" t="s">
        <v>10</v>
      </c>
      <c r="H119" s="20" t="s">
        <v>7</v>
      </c>
      <c r="I119" s="14" t="s">
        <v>136</v>
      </c>
      <c r="J119" s="14" t="s">
        <v>56</v>
      </c>
      <c r="K119" s="63">
        <f>K120</f>
        <v>5</v>
      </c>
    </row>
    <row r="120" spans="1:16" ht="27" customHeight="1" x14ac:dyDescent="0.25">
      <c r="A120" s="78" t="s">
        <v>36</v>
      </c>
      <c r="B120" s="79"/>
      <c r="C120" s="79"/>
      <c r="D120" s="80"/>
      <c r="E120" s="13" t="s">
        <v>37</v>
      </c>
      <c r="F120" s="13" t="s">
        <v>37</v>
      </c>
      <c r="G120" s="19" t="s">
        <v>10</v>
      </c>
      <c r="H120" s="20" t="s">
        <v>7</v>
      </c>
      <c r="I120" s="14" t="s">
        <v>169</v>
      </c>
      <c r="J120" s="14" t="s">
        <v>29</v>
      </c>
      <c r="K120" s="63">
        <v>5</v>
      </c>
    </row>
    <row r="121" spans="1:16" ht="16.5" customHeight="1" x14ac:dyDescent="0.25">
      <c r="A121" s="92" t="s">
        <v>20</v>
      </c>
      <c r="B121" s="93"/>
      <c r="C121" s="93"/>
      <c r="D121" s="94"/>
      <c r="E121" s="11" t="s">
        <v>37</v>
      </c>
      <c r="F121" s="11" t="s">
        <v>37</v>
      </c>
      <c r="G121" s="16" t="s">
        <v>10</v>
      </c>
      <c r="H121" s="12" t="s">
        <v>16</v>
      </c>
      <c r="I121" s="12" t="s">
        <v>122</v>
      </c>
      <c r="J121" s="12" t="s">
        <v>18</v>
      </c>
      <c r="K121" s="61">
        <f>K122+K125+K136+K144+K140</f>
        <v>472.67273999999998</v>
      </c>
    </row>
    <row r="122" spans="1:16" ht="16.5" hidden="1" customHeight="1" x14ac:dyDescent="0.25">
      <c r="A122" s="139"/>
      <c r="B122" s="87"/>
      <c r="C122" s="87"/>
      <c r="D122" s="88"/>
      <c r="E122" s="33"/>
      <c r="F122" s="11"/>
      <c r="G122" s="16"/>
      <c r="H122" s="12"/>
      <c r="I122" s="12"/>
      <c r="J122" s="12"/>
      <c r="K122" s="61"/>
    </row>
    <row r="123" spans="1:16" ht="24" hidden="1" customHeight="1" x14ac:dyDescent="0.25">
      <c r="A123" s="89"/>
      <c r="B123" s="90"/>
      <c r="C123" s="90"/>
      <c r="D123" s="91"/>
      <c r="E123" s="33"/>
      <c r="F123" s="13"/>
      <c r="G123" s="15"/>
      <c r="H123" s="14"/>
      <c r="I123" s="14"/>
      <c r="J123" s="14"/>
      <c r="K123" s="62"/>
    </row>
    <row r="124" spans="1:16" ht="25.5" hidden="1" customHeight="1" x14ac:dyDescent="0.25">
      <c r="A124" s="89"/>
      <c r="B124" s="90"/>
      <c r="C124" s="90"/>
      <c r="D124" s="91"/>
      <c r="E124" s="13"/>
      <c r="F124" s="13"/>
      <c r="G124" s="15"/>
      <c r="H124" s="15"/>
      <c r="I124" s="15"/>
      <c r="J124" s="15"/>
      <c r="K124" s="63"/>
    </row>
    <row r="125" spans="1:16" ht="24.75" customHeight="1" x14ac:dyDescent="0.25">
      <c r="A125" s="72" t="s">
        <v>183</v>
      </c>
      <c r="B125" s="73"/>
      <c r="C125" s="73"/>
      <c r="D125" s="74"/>
      <c r="E125" s="11" t="s">
        <v>37</v>
      </c>
      <c r="F125" s="11" t="s">
        <v>37</v>
      </c>
      <c r="G125" s="16" t="s">
        <v>10</v>
      </c>
      <c r="H125" s="12" t="s">
        <v>16</v>
      </c>
      <c r="I125" s="12" t="s">
        <v>164</v>
      </c>
      <c r="J125" s="12" t="s">
        <v>18</v>
      </c>
      <c r="K125" s="60">
        <f>K134+K130+K126</f>
        <v>406.67273999999998</v>
      </c>
    </row>
    <row r="126" spans="1:16" ht="15" customHeight="1" x14ac:dyDescent="0.25">
      <c r="A126" s="95" t="s">
        <v>187</v>
      </c>
      <c r="B126" s="96"/>
      <c r="C126" s="96"/>
      <c r="D126" s="97"/>
      <c r="E126" s="11"/>
      <c r="F126" s="11" t="s">
        <v>37</v>
      </c>
      <c r="G126" s="16" t="s">
        <v>10</v>
      </c>
      <c r="H126" s="12" t="s">
        <v>16</v>
      </c>
      <c r="I126" s="12" t="s">
        <v>188</v>
      </c>
      <c r="J126" s="12" t="s">
        <v>18</v>
      </c>
      <c r="K126" s="60">
        <f>K127</f>
        <v>386.67273999999998</v>
      </c>
    </row>
    <row r="127" spans="1:16" ht="25.5" customHeight="1" x14ac:dyDescent="0.25">
      <c r="A127" s="104" t="s">
        <v>189</v>
      </c>
      <c r="B127" s="105"/>
      <c r="C127" s="105"/>
      <c r="D127" s="106"/>
      <c r="E127" s="11" t="s">
        <v>37</v>
      </c>
      <c r="F127" s="33" t="s">
        <v>37</v>
      </c>
      <c r="G127" s="58" t="s">
        <v>10</v>
      </c>
      <c r="H127" s="59" t="s">
        <v>16</v>
      </c>
      <c r="I127" s="59" t="s">
        <v>192</v>
      </c>
      <c r="J127" s="59" t="s">
        <v>18</v>
      </c>
      <c r="K127" s="68">
        <f>K128</f>
        <v>386.67273999999998</v>
      </c>
    </row>
    <row r="128" spans="1:16" ht="22.5" customHeight="1" x14ac:dyDescent="0.25">
      <c r="A128" s="95" t="s">
        <v>68</v>
      </c>
      <c r="B128" s="96"/>
      <c r="C128" s="96"/>
      <c r="D128" s="97"/>
      <c r="E128" s="11"/>
      <c r="F128" s="13" t="s">
        <v>37</v>
      </c>
      <c r="G128" s="15" t="s">
        <v>10</v>
      </c>
      <c r="H128" s="14" t="s">
        <v>16</v>
      </c>
      <c r="I128" s="14" t="s">
        <v>192</v>
      </c>
      <c r="J128" s="14" t="s">
        <v>56</v>
      </c>
      <c r="K128" s="63">
        <f>K129</f>
        <v>386.67273999999998</v>
      </c>
    </row>
    <row r="129" spans="1:11" ht="22.5" customHeight="1" x14ac:dyDescent="0.25">
      <c r="A129" s="95" t="s">
        <v>36</v>
      </c>
      <c r="B129" s="96"/>
      <c r="C129" s="96"/>
      <c r="D129" s="97"/>
      <c r="E129" s="11"/>
      <c r="F129" s="13" t="s">
        <v>37</v>
      </c>
      <c r="G129" s="15" t="s">
        <v>10</v>
      </c>
      <c r="H129" s="14" t="s">
        <v>16</v>
      </c>
      <c r="I129" s="14" t="s">
        <v>192</v>
      </c>
      <c r="J129" s="14" t="s">
        <v>29</v>
      </c>
      <c r="K129" s="63">
        <v>386.67273999999998</v>
      </c>
    </row>
    <row r="130" spans="1:11" ht="18" customHeight="1" x14ac:dyDescent="0.25">
      <c r="A130" s="75" t="s">
        <v>14</v>
      </c>
      <c r="B130" s="81"/>
      <c r="C130" s="81"/>
      <c r="D130" s="82"/>
      <c r="E130" s="53"/>
      <c r="F130" s="53" t="s">
        <v>37</v>
      </c>
      <c r="G130" s="54" t="s">
        <v>10</v>
      </c>
      <c r="H130" s="55" t="s">
        <v>16</v>
      </c>
      <c r="I130" s="55" t="s">
        <v>165</v>
      </c>
      <c r="J130" s="55" t="s">
        <v>18</v>
      </c>
      <c r="K130" s="64">
        <v>5</v>
      </c>
    </row>
    <row r="131" spans="1:11" ht="26.25" customHeight="1" x14ac:dyDescent="0.25">
      <c r="A131" s="89" t="s">
        <v>55</v>
      </c>
      <c r="B131" s="90"/>
      <c r="C131" s="90"/>
      <c r="D131" s="91"/>
      <c r="E131" s="33"/>
      <c r="F131" s="13" t="s">
        <v>37</v>
      </c>
      <c r="G131" s="15" t="s">
        <v>10</v>
      </c>
      <c r="H131" s="14" t="s">
        <v>16</v>
      </c>
      <c r="I131" s="14" t="s">
        <v>165</v>
      </c>
      <c r="J131" s="14" t="s">
        <v>56</v>
      </c>
      <c r="K131" s="63">
        <f>K132</f>
        <v>5</v>
      </c>
    </row>
    <row r="132" spans="1:11" ht="27" customHeight="1" x14ac:dyDescent="0.25">
      <c r="A132" s="89" t="s">
        <v>36</v>
      </c>
      <c r="B132" s="90"/>
      <c r="C132" s="90"/>
      <c r="D132" s="91"/>
      <c r="E132" s="13" t="s">
        <v>37</v>
      </c>
      <c r="F132" s="13" t="s">
        <v>37</v>
      </c>
      <c r="G132" s="15" t="s">
        <v>10</v>
      </c>
      <c r="H132" s="15" t="s">
        <v>16</v>
      </c>
      <c r="I132" s="14" t="s">
        <v>165</v>
      </c>
      <c r="J132" s="14" t="s">
        <v>29</v>
      </c>
      <c r="K132" s="63">
        <v>5</v>
      </c>
    </row>
    <row r="133" spans="1:11" ht="16.5" customHeight="1" x14ac:dyDescent="0.25">
      <c r="A133" s="75" t="s">
        <v>163</v>
      </c>
      <c r="B133" s="81"/>
      <c r="C133" s="81"/>
      <c r="D133" s="82"/>
      <c r="E133" s="53"/>
      <c r="F133" s="53" t="s">
        <v>37</v>
      </c>
      <c r="G133" s="54" t="s">
        <v>10</v>
      </c>
      <c r="H133" s="54" t="s">
        <v>16</v>
      </c>
      <c r="I133" s="55" t="s">
        <v>137</v>
      </c>
      <c r="J133" s="55" t="s">
        <v>29</v>
      </c>
      <c r="K133" s="64">
        <f>K134</f>
        <v>15</v>
      </c>
    </row>
    <row r="134" spans="1:11" ht="25.5" customHeight="1" x14ac:dyDescent="0.25">
      <c r="A134" s="89" t="s">
        <v>55</v>
      </c>
      <c r="B134" s="90"/>
      <c r="C134" s="90"/>
      <c r="D134" s="91"/>
      <c r="E134" s="33"/>
      <c r="F134" s="13" t="s">
        <v>37</v>
      </c>
      <c r="G134" s="15" t="s">
        <v>10</v>
      </c>
      <c r="H134" s="14" t="s">
        <v>16</v>
      </c>
      <c r="I134" s="14" t="s">
        <v>137</v>
      </c>
      <c r="J134" s="14" t="s">
        <v>56</v>
      </c>
      <c r="K134" s="63">
        <f>K135</f>
        <v>15</v>
      </c>
    </row>
    <row r="135" spans="1:11" ht="25.5" customHeight="1" x14ac:dyDescent="0.25">
      <c r="A135" s="89" t="s">
        <v>36</v>
      </c>
      <c r="B135" s="90"/>
      <c r="C135" s="90"/>
      <c r="D135" s="91"/>
      <c r="E135" s="13" t="s">
        <v>37</v>
      </c>
      <c r="F135" s="13" t="s">
        <v>37</v>
      </c>
      <c r="G135" s="15" t="s">
        <v>10</v>
      </c>
      <c r="H135" s="15" t="s">
        <v>16</v>
      </c>
      <c r="I135" s="14" t="s">
        <v>137</v>
      </c>
      <c r="J135" s="14" t="s">
        <v>29</v>
      </c>
      <c r="K135" s="63">
        <v>15</v>
      </c>
    </row>
    <row r="136" spans="1:11" ht="31.5" customHeight="1" x14ac:dyDescent="0.25">
      <c r="A136" s="72" t="s">
        <v>184</v>
      </c>
      <c r="B136" s="73"/>
      <c r="C136" s="73"/>
      <c r="D136" s="74"/>
      <c r="E136" s="11" t="s">
        <v>37</v>
      </c>
      <c r="F136" s="11" t="s">
        <v>37</v>
      </c>
      <c r="G136" s="16" t="s">
        <v>10</v>
      </c>
      <c r="H136" s="12" t="s">
        <v>16</v>
      </c>
      <c r="I136" s="16" t="s">
        <v>138</v>
      </c>
      <c r="J136" s="12" t="s">
        <v>18</v>
      </c>
      <c r="K136" s="60">
        <f>K138</f>
        <v>56</v>
      </c>
    </row>
    <row r="137" spans="1:11" ht="20.25" customHeight="1" x14ac:dyDescent="0.25">
      <c r="A137" s="75" t="s">
        <v>172</v>
      </c>
      <c r="B137" s="81"/>
      <c r="C137" s="81"/>
      <c r="D137" s="82"/>
      <c r="E137" s="33"/>
      <c r="F137" s="53" t="s">
        <v>37</v>
      </c>
      <c r="G137" s="54" t="s">
        <v>10</v>
      </c>
      <c r="H137" s="55" t="s">
        <v>16</v>
      </c>
      <c r="I137" s="54" t="s">
        <v>138</v>
      </c>
      <c r="J137" s="55" t="s">
        <v>18</v>
      </c>
      <c r="K137" s="64">
        <f>K139</f>
        <v>56</v>
      </c>
    </row>
    <row r="138" spans="1:11" ht="24" customHeight="1" x14ac:dyDescent="0.25">
      <c r="A138" s="89" t="s">
        <v>68</v>
      </c>
      <c r="B138" s="90"/>
      <c r="C138" s="90"/>
      <c r="D138" s="91"/>
      <c r="E138" s="33"/>
      <c r="F138" s="13" t="s">
        <v>37</v>
      </c>
      <c r="G138" s="15" t="s">
        <v>10</v>
      </c>
      <c r="H138" s="14" t="s">
        <v>16</v>
      </c>
      <c r="I138" s="15" t="s">
        <v>138</v>
      </c>
      <c r="J138" s="14" t="s">
        <v>56</v>
      </c>
      <c r="K138" s="63">
        <f>K139</f>
        <v>56</v>
      </c>
    </row>
    <row r="139" spans="1:11" ht="25.5" customHeight="1" x14ac:dyDescent="0.25">
      <c r="A139" s="89" t="s">
        <v>36</v>
      </c>
      <c r="B139" s="90"/>
      <c r="C139" s="90"/>
      <c r="D139" s="91"/>
      <c r="E139" s="13" t="s">
        <v>37</v>
      </c>
      <c r="F139" s="13" t="s">
        <v>37</v>
      </c>
      <c r="G139" s="15" t="s">
        <v>10</v>
      </c>
      <c r="H139" s="15" t="s">
        <v>16</v>
      </c>
      <c r="I139" s="15" t="s">
        <v>138</v>
      </c>
      <c r="J139" s="14" t="s">
        <v>29</v>
      </c>
      <c r="K139" s="63">
        <v>56</v>
      </c>
    </row>
    <row r="140" spans="1:11" ht="23.25" customHeight="1" x14ac:dyDescent="0.25">
      <c r="A140" s="72" t="s">
        <v>191</v>
      </c>
      <c r="B140" s="145"/>
      <c r="C140" s="145"/>
      <c r="D140" s="146"/>
      <c r="E140" s="11"/>
      <c r="F140" s="11" t="s">
        <v>37</v>
      </c>
      <c r="G140" s="16" t="s">
        <v>10</v>
      </c>
      <c r="H140" s="12" t="s">
        <v>16</v>
      </c>
      <c r="I140" s="16" t="s">
        <v>170</v>
      </c>
      <c r="J140" s="12" t="s">
        <v>18</v>
      </c>
      <c r="K140" s="60">
        <f>K142</f>
        <v>5</v>
      </c>
    </row>
    <row r="141" spans="1:11" ht="23.25" customHeight="1" x14ac:dyDescent="0.25">
      <c r="A141" s="75" t="s">
        <v>166</v>
      </c>
      <c r="B141" s="143"/>
      <c r="C141" s="143"/>
      <c r="D141" s="144"/>
      <c r="E141" s="33"/>
      <c r="F141" s="53" t="s">
        <v>37</v>
      </c>
      <c r="G141" s="54" t="s">
        <v>10</v>
      </c>
      <c r="H141" s="55" t="s">
        <v>16</v>
      </c>
      <c r="I141" s="54" t="s">
        <v>170</v>
      </c>
      <c r="J141" s="55" t="s">
        <v>18</v>
      </c>
      <c r="K141" s="64">
        <v>5</v>
      </c>
    </row>
    <row r="142" spans="1:11" ht="24" customHeight="1" x14ac:dyDescent="0.25">
      <c r="A142" s="89" t="s">
        <v>68</v>
      </c>
      <c r="B142" s="90"/>
      <c r="C142" s="90"/>
      <c r="D142" s="91"/>
      <c r="E142" s="33"/>
      <c r="F142" s="13" t="s">
        <v>37</v>
      </c>
      <c r="G142" s="15" t="s">
        <v>10</v>
      </c>
      <c r="H142" s="14" t="s">
        <v>16</v>
      </c>
      <c r="I142" s="15" t="s">
        <v>170</v>
      </c>
      <c r="J142" s="14" t="s">
        <v>56</v>
      </c>
      <c r="K142" s="63">
        <f>K143</f>
        <v>5</v>
      </c>
    </row>
    <row r="143" spans="1:11" ht="26.25" customHeight="1" x14ac:dyDescent="0.25">
      <c r="A143" s="89" t="s">
        <v>36</v>
      </c>
      <c r="B143" s="90"/>
      <c r="C143" s="90"/>
      <c r="D143" s="91"/>
      <c r="E143" s="13" t="s">
        <v>37</v>
      </c>
      <c r="F143" s="13" t="s">
        <v>37</v>
      </c>
      <c r="G143" s="15" t="s">
        <v>10</v>
      </c>
      <c r="H143" s="15" t="s">
        <v>16</v>
      </c>
      <c r="I143" s="15" t="s">
        <v>170</v>
      </c>
      <c r="J143" s="14" t="s">
        <v>29</v>
      </c>
      <c r="K143" s="63">
        <v>5</v>
      </c>
    </row>
    <row r="144" spans="1:11" ht="31.5" customHeight="1" x14ac:dyDescent="0.25">
      <c r="A144" s="72" t="s">
        <v>185</v>
      </c>
      <c r="B144" s="73"/>
      <c r="C144" s="73"/>
      <c r="D144" s="74"/>
      <c r="E144" s="11" t="s">
        <v>37</v>
      </c>
      <c r="F144" s="11" t="s">
        <v>37</v>
      </c>
      <c r="G144" s="16" t="s">
        <v>10</v>
      </c>
      <c r="H144" s="16" t="s">
        <v>16</v>
      </c>
      <c r="I144" s="16" t="s">
        <v>173</v>
      </c>
      <c r="J144" s="16" t="s">
        <v>18</v>
      </c>
      <c r="K144" s="68">
        <f>K146</f>
        <v>5</v>
      </c>
    </row>
    <row r="145" spans="1:16" ht="26.25" customHeight="1" x14ac:dyDescent="0.25">
      <c r="A145" s="75" t="s">
        <v>155</v>
      </c>
      <c r="B145" s="81"/>
      <c r="C145" s="81"/>
      <c r="D145" s="82"/>
      <c r="E145" s="33"/>
      <c r="F145" s="53" t="s">
        <v>37</v>
      </c>
      <c r="G145" s="54" t="s">
        <v>10</v>
      </c>
      <c r="H145" s="54" t="s">
        <v>16</v>
      </c>
      <c r="I145" s="54" t="s">
        <v>173</v>
      </c>
      <c r="J145" s="54" t="s">
        <v>18</v>
      </c>
      <c r="K145" s="64">
        <f>K147</f>
        <v>5</v>
      </c>
    </row>
    <row r="146" spans="1:16" ht="26.25" customHeight="1" x14ac:dyDescent="0.25">
      <c r="A146" s="89" t="s">
        <v>68</v>
      </c>
      <c r="B146" s="90"/>
      <c r="C146" s="90"/>
      <c r="D146" s="91"/>
      <c r="E146" s="33"/>
      <c r="F146" s="13" t="s">
        <v>37</v>
      </c>
      <c r="G146" s="15" t="s">
        <v>10</v>
      </c>
      <c r="H146" s="14" t="s">
        <v>16</v>
      </c>
      <c r="I146" s="15" t="s">
        <v>173</v>
      </c>
      <c r="J146" s="15" t="s">
        <v>56</v>
      </c>
      <c r="K146" s="63">
        <f>K147</f>
        <v>5</v>
      </c>
    </row>
    <row r="147" spans="1:16" ht="25.5" customHeight="1" x14ac:dyDescent="0.25">
      <c r="A147" s="89" t="s">
        <v>36</v>
      </c>
      <c r="B147" s="90"/>
      <c r="C147" s="90"/>
      <c r="D147" s="91"/>
      <c r="E147" s="13" t="s">
        <v>37</v>
      </c>
      <c r="F147" s="13" t="s">
        <v>37</v>
      </c>
      <c r="G147" s="15" t="s">
        <v>10</v>
      </c>
      <c r="H147" s="15" t="s">
        <v>16</v>
      </c>
      <c r="I147" s="15" t="s">
        <v>173</v>
      </c>
      <c r="J147" s="15" t="s">
        <v>29</v>
      </c>
      <c r="K147" s="63">
        <v>5</v>
      </c>
    </row>
    <row r="148" spans="1:16" ht="16.5" customHeight="1" x14ac:dyDescent="0.25">
      <c r="A148" s="104" t="s">
        <v>67</v>
      </c>
      <c r="B148" s="105"/>
      <c r="C148" s="105"/>
      <c r="D148" s="106"/>
      <c r="E148" s="11" t="s">
        <v>37</v>
      </c>
      <c r="F148" s="11" t="s">
        <v>37</v>
      </c>
      <c r="G148" s="16" t="s">
        <v>58</v>
      </c>
      <c r="H148" s="12" t="s">
        <v>15</v>
      </c>
      <c r="I148" s="12" t="s">
        <v>122</v>
      </c>
      <c r="J148" s="12" t="s">
        <v>18</v>
      </c>
      <c r="K148" s="60">
        <f>K149</f>
        <v>5</v>
      </c>
    </row>
    <row r="149" spans="1:16" ht="15.75" customHeight="1" x14ac:dyDescent="0.25">
      <c r="A149" s="104" t="s">
        <v>100</v>
      </c>
      <c r="B149" s="105"/>
      <c r="C149" s="105"/>
      <c r="D149" s="106"/>
      <c r="E149" s="11"/>
      <c r="F149" s="11" t="s">
        <v>37</v>
      </c>
      <c r="G149" s="16" t="s">
        <v>58</v>
      </c>
      <c r="H149" s="12" t="s">
        <v>10</v>
      </c>
      <c r="I149" s="12" t="s">
        <v>122</v>
      </c>
      <c r="J149" s="12" t="s">
        <v>18</v>
      </c>
      <c r="K149" s="60">
        <f>K150+K154</f>
        <v>5</v>
      </c>
    </row>
    <row r="150" spans="1:16" ht="22.5" customHeight="1" x14ac:dyDescent="0.25">
      <c r="A150" s="72" t="s">
        <v>121</v>
      </c>
      <c r="B150" s="73"/>
      <c r="C150" s="73"/>
      <c r="D150" s="74"/>
      <c r="E150" s="11" t="s">
        <v>37</v>
      </c>
      <c r="F150" s="11" t="s">
        <v>37</v>
      </c>
      <c r="G150" s="16" t="s">
        <v>58</v>
      </c>
      <c r="H150" s="12" t="s">
        <v>10</v>
      </c>
      <c r="I150" s="12" t="s">
        <v>139</v>
      </c>
      <c r="J150" s="12" t="s">
        <v>18</v>
      </c>
      <c r="K150" s="60">
        <f>K152</f>
        <v>5</v>
      </c>
    </row>
    <row r="151" spans="1:16" ht="27" customHeight="1" x14ac:dyDescent="0.25">
      <c r="A151" s="75" t="s">
        <v>171</v>
      </c>
      <c r="B151" s="81"/>
      <c r="C151" s="81"/>
      <c r="D151" s="82"/>
      <c r="E151" s="33"/>
      <c r="F151" s="53" t="s">
        <v>37</v>
      </c>
      <c r="G151" s="54" t="s">
        <v>58</v>
      </c>
      <c r="H151" s="55" t="s">
        <v>10</v>
      </c>
      <c r="I151" s="55" t="s">
        <v>139</v>
      </c>
      <c r="J151" s="55" t="s">
        <v>15</v>
      </c>
      <c r="K151" s="64">
        <v>5</v>
      </c>
    </row>
    <row r="152" spans="1:16" ht="24.75" customHeight="1" x14ac:dyDescent="0.25">
      <c r="A152" s="89" t="s">
        <v>68</v>
      </c>
      <c r="B152" s="90"/>
      <c r="C152" s="90"/>
      <c r="D152" s="91"/>
      <c r="E152" s="11"/>
      <c r="F152" s="13" t="s">
        <v>37</v>
      </c>
      <c r="G152" s="15" t="s">
        <v>58</v>
      </c>
      <c r="H152" s="14" t="s">
        <v>10</v>
      </c>
      <c r="I152" s="14" t="s">
        <v>139</v>
      </c>
      <c r="J152" s="14" t="s">
        <v>56</v>
      </c>
      <c r="K152" s="63">
        <f>K153</f>
        <v>5</v>
      </c>
    </row>
    <row r="153" spans="1:16" ht="24.75" customHeight="1" x14ac:dyDescent="0.25">
      <c r="A153" s="89" t="s">
        <v>36</v>
      </c>
      <c r="B153" s="90"/>
      <c r="C153" s="90"/>
      <c r="D153" s="91"/>
      <c r="E153" s="11"/>
      <c r="F153" s="13" t="s">
        <v>37</v>
      </c>
      <c r="G153" s="15" t="s">
        <v>58</v>
      </c>
      <c r="H153" s="14" t="s">
        <v>10</v>
      </c>
      <c r="I153" s="14" t="s">
        <v>139</v>
      </c>
      <c r="J153" s="14" t="s">
        <v>29</v>
      </c>
      <c r="K153" s="63">
        <v>5</v>
      </c>
    </row>
    <row r="154" spans="1:16" ht="35.25" hidden="1" customHeight="1" x14ac:dyDescent="0.25">
      <c r="A154" s="72" t="s">
        <v>112</v>
      </c>
      <c r="B154" s="73"/>
      <c r="C154" s="73"/>
      <c r="D154" s="74"/>
      <c r="E154" s="11" t="s">
        <v>37</v>
      </c>
      <c r="F154" s="11" t="s">
        <v>37</v>
      </c>
      <c r="G154" s="16" t="s">
        <v>58</v>
      </c>
      <c r="H154" s="12" t="s">
        <v>10</v>
      </c>
      <c r="I154" s="12" t="s">
        <v>113</v>
      </c>
      <c r="J154" s="12" t="s">
        <v>18</v>
      </c>
      <c r="K154" s="60">
        <f>K155</f>
        <v>0</v>
      </c>
    </row>
    <row r="155" spans="1:16" ht="24.75" hidden="1" customHeight="1" x14ac:dyDescent="0.25">
      <c r="A155" s="89" t="s">
        <v>68</v>
      </c>
      <c r="B155" s="90"/>
      <c r="C155" s="90"/>
      <c r="D155" s="91"/>
      <c r="E155" s="11"/>
      <c r="F155" s="13" t="s">
        <v>37</v>
      </c>
      <c r="G155" s="15" t="s">
        <v>58</v>
      </c>
      <c r="H155" s="14" t="s">
        <v>10</v>
      </c>
      <c r="I155" s="14" t="s">
        <v>113</v>
      </c>
      <c r="J155" s="14" t="s">
        <v>56</v>
      </c>
      <c r="K155" s="63">
        <f>K156</f>
        <v>0</v>
      </c>
    </row>
    <row r="156" spans="1:16" ht="24.75" hidden="1" customHeight="1" x14ac:dyDescent="0.25">
      <c r="A156" s="89" t="s">
        <v>36</v>
      </c>
      <c r="B156" s="90"/>
      <c r="C156" s="90"/>
      <c r="D156" s="91"/>
      <c r="E156" s="11"/>
      <c r="F156" s="13" t="s">
        <v>37</v>
      </c>
      <c r="G156" s="15" t="s">
        <v>58</v>
      </c>
      <c r="H156" s="14" t="s">
        <v>10</v>
      </c>
      <c r="I156" s="14" t="s">
        <v>113</v>
      </c>
      <c r="J156" s="14" t="s">
        <v>29</v>
      </c>
      <c r="K156" s="63">
        <v>0</v>
      </c>
    </row>
    <row r="157" spans="1:16" s="1" customFormat="1" ht="15.75" customHeight="1" x14ac:dyDescent="0.25">
      <c r="A157" s="113" t="s">
        <v>89</v>
      </c>
      <c r="B157" s="115"/>
      <c r="C157" s="115"/>
      <c r="D157" s="116"/>
      <c r="E157" s="11" t="s">
        <v>37</v>
      </c>
      <c r="F157" s="11" t="s">
        <v>37</v>
      </c>
      <c r="G157" s="16" t="s">
        <v>11</v>
      </c>
      <c r="H157" s="16" t="s">
        <v>15</v>
      </c>
      <c r="I157" s="16" t="s">
        <v>122</v>
      </c>
      <c r="J157" s="16" t="s">
        <v>18</v>
      </c>
      <c r="K157" s="60">
        <f>K158+K175</f>
        <v>3698.0419999999999</v>
      </c>
      <c r="L157" s="4"/>
      <c r="M157" s="4"/>
      <c r="N157" s="4"/>
      <c r="O157" s="4"/>
      <c r="P157" s="4"/>
    </row>
    <row r="158" spans="1:16" s="1" customFormat="1" ht="13.5" customHeight="1" x14ac:dyDescent="0.25">
      <c r="A158" s="117" t="s">
        <v>12</v>
      </c>
      <c r="B158" s="128"/>
      <c r="C158" s="128"/>
      <c r="D158" s="129"/>
      <c r="E158" s="33" t="s">
        <v>37</v>
      </c>
      <c r="F158" s="11" t="s">
        <v>37</v>
      </c>
      <c r="G158" s="16" t="s">
        <v>11</v>
      </c>
      <c r="H158" s="16" t="s">
        <v>7</v>
      </c>
      <c r="I158" s="16" t="s">
        <v>122</v>
      </c>
      <c r="J158" s="16" t="s">
        <v>18</v>
      </c>
      <c r="K158" s="60">
        <f>K161+K162+K164+K171</f>
        <v>2048.0419999999999</v>
      </c>
      <c r="L158" s="4"/>
      <c r="M158" s="4"/>
      <c r="N158" s="4"/>
      <c r="O158" s="4"/>
      <c r="P158" s="4"/>
    </row>
    <row r="159" spans="1:16" s="1" customFormat="1" ht="32.25" customHeight="1" x14ac:dyDescent="0.25">
      <c r="A159" s="83" t="s">
        <v>151</v>
      </c>
      <c r="B159" s="76"/>
      <c r="C159" s="76"/>
      <c r="D159" s="77"/>
      <c r="E159" s="33"/>
      <c r="F159" s="11" t="s">
        <v>37</v>
      </c>
      <c r="G159" s="16" t="s">
        <v>11</v>
      </c>
      <c r="H159" s="16" t="s">
        <v>7</v>
      </c>
      <c r="I159" s="16" t="s">
        <v>140</v>
      </c>
      <c r="J159" s="16" t="s">
        <v>18</v>
      </c>
      <c r="K159" s="60">
        <f>K158</f>
        <v>2048.0419999999999</v>
      </c>
      <c r="L159" s="4"/>
      <c r="M159" s="4"/>
      <c r="N159" s="4"/>
      <c r="O159" s="4"/>
      <c r="P159" s="4"/>
    </row>
    <row r="160" spans="1:16" s="1" customFormat="1" ht="36" customHeight="1" x14ac:dyDescent="0.25">
      <c r="A160" s="95" t="s">
        <v>93</v>
      </c>
      <c r="B160" s="96"/>
      <c r="C160" s="96"/>
      <c r="D160" s="97"/>
      <c r="E160" s="33"/>
      <c r="F160" s="13" t="s">
        <v>37</v>
      </c>
      <c r="G160" s="15" t="s">
        <v>11</v>
      </c>
      <c r="H160" s="15" t="s">
        <v>7</v>
      </c>
      <c r="I160" s="15" t="s">
        <v>140</v>
      </c>
      <c r="J160" s="15" t="s">
        <v>57</v>
      </c>
      <c r="K160" s="63">
        <f>K161</f>
        <v>1433</v>
      </c>
      <c r="L160" s="4"/>
      <c r="M160" s="4"/>
      <c r="N160" s="4"/>
      <c r="O160" s="4"/>
      <c r="P160" s="4"/>
    </row>
    <row r="161" spans="1:16" s="1" customFormat="1" ht="26.25" customHeight="1" x14ac:dyDescent="0.25">
      <c r="A161" s="89" t="s">
        <v>28</v>
      </c>
      <c r="B161" s="90"/>
      <c r="C161" s="90"/>
      <c r="D161" s="91"/>
      <c r="E161" s="13" t="s">
        <v>37</v>
      </c>
      <c r="F161" s="13" t="s">
        <v>37</v>
      </c>
      <c r="G161" s="15" t="s">
        <v>11</v>
      </c>
      <c r="H161" s="15" t="s">
        <v>7</v>
      </c>
      <c r="I161" s="15" t="s">
        <v>140</v>
      </c>
      <c r="J161" s="15" t="s">
        <v>32</v>
      </c>
      <c r="K161" s="63">
        <v>1433</v>
      </c>
      <c r="L161" s="4"/>
      <c r="M161" s="4"/>
      <c r="N161" s="4"/>
      <c r="O161" s="4"/>
      <c r="P161" s="4"/>
    </row>
    <row r="162" spans="1:16" s="1" customFormat="1" ht="25.5" customHeight="1" x14ac:dyDescent="0.25">
      <c r="A162" s="78" t="s">
        <v>55</v>
      </c>
      <c r="B162" s="79"/>
      <c r="C162" s="79"/>
      <c r="D162" s="80"/>
      <c r="E162" s="13" t="s">
        <v>37</v>
      </c>
      <c r="F162" s="13" t="s">
        <v>37</v>
      </c>
      <c r="G162" s="15" t="s">
        <v>11</v>
      </c>
      <c r="H162" s="15" t="s">
        <v>7</v>
      </c>
      <c r="I162" s="15" t="s">
        <v>140</v>
      </c>
      <c r="J162" s="15" t="s">
        <v>56</v>
      </c>
      <c r="K162" s="63">
        <f>K163</f>
        <v>67</v>
      </c>
      <c r="L162" s="4"/>
      <c r="M162" s="4"/>
      <c r="N162" s="4"/>
      <c r="O162" s="4"/>
      <c r="P162" s="4"/>
    </row>
    <row r="163" spans="1:16" s="1" customFormat="1" ht="23.25" customHeight="1" x14ac:dyDescent="0.25">
      <c r="A163" s="89" t="s">
        <v>36</v>
      </c>
      <c r="B163" s="90"/>
      <c r="C163" s="90"/>
      <c r="D163" s="91"/>
      <c r="E163" s="13" t="s">
        <v>37</v>
      </c>
      <c r="F163" s="13" t="s">
        <v>37</v>
      </c>
      <c r="G163" s="22" t="s">
        <v>11</v>
      </c>
      <c r="H163" s="22" t="s">
        <v>7</v>
      </c>
      <c r="I163" s="15" t="s">
        <v>140</v>
      </c>
      <c r="J163" s="22" t="s">
        <v>29</v>
      </c>
      <c r="K163" s="63">
        <v>67</v>
      </c>
      <c r="L163" s="4"/>
      <c r="M163" s="4"/>
      <c r="N163" s="4"/>
      <c r="O163" s="4"/>
      <c r="P163" s="4"/>
    </row>
    <row r="164" spans="1:16" s="1" customFormat="1" ht="15.75" customHeight="1" x14ac:dyDescent="0.25">
      <c r="A164" s="89" t="s">
        <v>59</v>
      </c>
      <c r="B164" s="90"/>
      <c r="C164" s="90"/>
      <c r="D164" s="91"/>
      <c r="E164" s="13" t="s">
        <v>37</v>
      </c>
      <c r="F164" s="13" t="s">
        <v>37</v>
      </c>
      <c r="G164" s="22" t="s">
        <v>11</v>
      </c>
      <c r="H164" s="22" t="s">
        <v>7</v>
      </c>
      <c r="I164" s="22" t="s">
        <v>140</v>
      </c>
      <c r="J164" s="22" t="s">
        <v>60</v>
      </c>
      <c r="K164" s="63">
        <f>K165+K167</f>
        <v>42</v>
      </c>
      <c r="L164" s="4"/>
      <c r="M164" s="4"/>
      <c r="N164" s="4"/>
      <c r="O164" s="4"/>
      <c r="P164" s="4"/>
    </row>
    <row r="165" spans="1:16" s="1" customFormat="1" ht="13.5" customHeight="1" x14ac:dyDescent="0.25">
      <c r="A165" s="89" t="s">
        <v>71</v>
      </c>
      <c r="B165" s="90"/>
      <c r="C165" s="90"/>
      <c r="D165" s="91"/>
      <c r="E165" s="13" t="s">
        <v>11</v>
      </c>
      <c r="F165" s="13" t="s">
        <v>37</v>
      </c>
      <c r="G165" s="22" t="s">
        <v>11</v>
      </c>
      <c r="H165" s="22" t="s">
        <v>7</v>
      </c>
      <c r="I165" s="22" t="s">
        <v>140</v>
      </c>
      <c r="J165" s="22" t="s">
        <v>70</v>
      </c>
      <c r="K165" s="63">
        <v>1</v>
      </c>
      <c r="L165" s="4"/>
      <c r="M165" s="4"/>
      <c r="N165" s="4"/>
      <c r="O165" s="4"/>
      <c r="P165" s="4"/>
    </row>
    <row r="166" spans="1:16" s="1" customFormat="1" ht="24.75" customHeight="1" x14ac:dyDescent="0.25">
      <c r="A166" s="89" t="s">
        <v>101</v>
      </c>
      <c r="B166" s="90"/>
      <c r="C166" s="90"/>
      <c r="D166" s="91"/>
      <c r="E166" s="13"/>
      <c r="F166" s="13" t="s">
        <v>37</v>
      </c>
      <c r="G166" s="22" t="s">
        <v>11</v>
      </c>
      <c r="H166" s="22" t="s">
        <v>7</v>
      </c>
      <c r="I166" s="22" t="s">
        <v>140</v>
      </c>
      <c r="J166" s="22" t="s">
        <v>102</v>
      </c>
      <c r="K166" s="63">
        <v>1</v>
      </c>
      <c r="L166" s="4"/>
      <c r="M166" s="4"/>
      <c r="N166" s="4"/>
      <c r="O166" s="4"/>
      <c r="P166" s="4"/>
    </row>
    <row r="167" spans="1:16" s="1" customFormat="1" ht="15.75" customHeight="1" x14ac:dyDescent="0.25">
      <c r="A167" s="89" t="s">
        <v>44</v>
      </c>
      <c r="B167" s="84"/>
      <c r="C167" s="84"/>
      <c r="D167" s="85"/>
      <c r="E167" s="13"/>
      <c r="F167" s="13" t="s">
        <v>37</v>
      </c>
      <c r="G167" s="22" t="s">
        <v>11</v>
      </c>
      <c r="H167" s="22" t="s">
        <v>7</v>
      </c>
      <c r="I167" s="22" t="s">
        <v>140</v>
      </c>
      <c r="J167" s="22" t="s">
        <v>46</v>
      </c>
      <c r="K167" s="63">
        <f>K168+K169+K170</f>
        <v>41</v>
      </c>
      <c r="L167" s="4"/>
      <c r="M167" s="4"/>
      <c r="N167" s="4"/>
      <c r="O167" s="4"/>
      <c r="P167" s="4"/>
    </row>
    <row r="168" spans="1:16" s="1" customFormat="1" ht="17.25" customHeight="1" x14ac:dyDescent="0.25">
      <c r="A168" s="89" t="s">
        <v>61</v>
      </c>
      <c r="B168" s="90"/>
      <c r="C168" s="90"/>
      <c r="D168" s="91"/>
      <c r="E168" s="13" t="s">
        <v>11</v>
      </c>
      <c r="F168" s="13" t="s">
        <v>37</v>
      </c>
      <c r="G168" s="22" t="s">
        <v>11</v>
      </c>
      <c r="H168" s="22" t="s">
        <v>7</v>
      </c>
      <c r="I168" s="22" t="s">
        <v>140</v>
      </c>
      <c r="J168" s="22" t="s">
        <v>62</v>
      </c>
      <c r="K168" s="63">
        <v>1</v>
      </c>
      <c r="L168" s="4"/>
      <c r="M168" s="4"/>
      <c r="N168" s="4"/>
      <c r="O168" s="4"/>
      <c r="P168" s="4"/>
    </row>
    <row r="169" spans="1:16" s="1" customFormat="1" ht="19.5" customHeight="1" x14ac:dyDescent="0.25">
      <c r="A169" s="89" t="s">
        <v>63</v>
      </c>
      <c r="B169" s="90"/>
      <c r="C169" s="90"/>
      <c r="D169" s="91"/>
      <c r="E169" s="13" t="s">
        <v>37</v>
      </c>
      <c r="F169" s="13" t="s">
        <v>37</v>
      </c>
      <c r="G169" s="22" t="s">
        <v>11</v>
      </c>
      <c r="H169" s="22" t="s">
        <v>7</v>
      </c>
      <c r="I169" s="22" t="s">
        <v>140</v>
      </c>
      <c r="J169" s="22" t="s">
        <v>64</v>
      </c>
      <c r="K169" s="63">
        <v>1</v>
      </c>
      <c r="L169" s="4"/>
      <c r="M169" s="4"/>
      <c r="N169" s="4"/>
      <c r="O169" s="4"/>
      <c r="P169" s="4"/>
    </row>
    <row r="170" spans="1:16" s="1" customFormat="1" ht="16.5" customHeight="1" x14ac:dyDescent="0.25">
      <c r="A170" s="89" t="s">
        <v>66</v>
      </c>
      <c r="B170" s="90"/>
      <c r="C170" s="90"/>
      <c r="D170" s="91"/>
      <c r="E170" s="13" t="s">
        <v>37</v>
      </c>
      <c r="F170" s="13" t="s">
        <v>37</v>
      </c>
      <c r="G170" s="22" t="s">
        <v>11</v>
      </c>
      <c r="H170" s="22" t="s">
        <v>7</v>
      </c>
      <c r="I170" s="22" t="s">
        <v>140</v>
      </c>
      <c r="J170" s="22" t="s">
        <v>65</v>
      </c>
      <c r="K170" s="63">
        <v>39</v>
      </c>
      <c r="L170" s="4"/>
      <c r="M170" s="4"/>
      <c r="N170" s="4"/>
      <c r="O170" s="4"/>
      <c r="P170" s="4"/>
    </row>
    <row r="171" spans="1:16" s="1" customFormat="1" ht="33.75" customHeight="1" x14ac:dyDescent="0.25">
      <c r="A171" s="72" t="s">
        <v>150</v>
      </c>
      <c r="B171" s="73"/>
      <c r="C171" s="73"/>
      <c r="D171" s="74"/>
      <c r="E171" s="45"/>
      <c r="F171" s="45" t="s">
        <v>37</v>
      </c>
      <c r="G171" s="46" t="s">
        <v>11</v>
      </c>
      <c r="H171" s="46" t="s">
        <v>7</v>
      </c>
      <c r="I171" s="57" t="s">
        <v>122</v>
      </c>
      <c r="J171" s="46" t="s">
        <v>18</v>
      </c>
      <c r="K171" s="69">
        <f>K173</f>
        <v>506.04199999999997</v>
      </c>
      <c r="L171" s="4"/>
      <c r="M171" s="4"/>
      <c r="N171" s="4"/>
      <c r="O171" s="4"/>
      <c r="P171" s="4"/>
    </row>
    <row r="172" spans="1:16" s="1" customFormat="1" ht="39" customHeight="1" x14ac:dyDescent="0.25">
      <c r="A172" s="95" t="s">
        <v>186</v>
      </c>
      <c r="B172" s="96"/>
      <c r="C172" s="96"/>
      <c r="D172" s="97"/>
      <c r="E172" s="45"/>
      <c r="F172" s="48" t="s">
        <v>37</v>
      </c>
      <c r="G172" s="49" t="s">
        <v>11</v>
      </c>
      <c r="H172" s="49" t="s">
        <v>7</v>
      </c>
      <c r="I172" s="49" t="s">
        <v>193</v>
      </c>
      <c r="J172" s="49" t="s">
        <v>18</v>
      </c>
      <c r="K172" s="70">
        <f>K173</f>
        <v>506.04199999999997</v>
      </c>
      <c r="L172" s="4"/>
      <c r="M172" s="4"/>
      <c r="N172" s="4"/>
      <c r="O172" s="4"/>
      <c r="P172" s="4"/>
    </row>
    <row r="173" spans="1:16" s="1" customFormat="1" ht="26.25" customHeight="1" x14ac:dyDescent="0.25">
      <c r="A173" s="78" t="s">
        <v>55</v>
      </c>
      <c r="B173" s="79"/>
      <c r="C173" s="79"/>
      <c r="D173" s="80"/>
      <c r="E173" s="13" t="s">
        <v>37</v>
      </c>
      <c r="F173" s="13" t="s">
        <v>37</v>
      </c>
      <c r="G173" s="15" t="s">
        <v>11</v>
      </c>
      <c r="H173" s="15" t="s">
        <v>7</v>
      </c>
      <c r="I173" s="49" t="s">
        <v>193</v>
      </c>
      <c r="J173" s="15" t="s">
        <v>56</v>
      </c>
      <c r="K173" s="63">
        <f>K174</f>
        <v>506.04199999999997</v>
      </c>
      <c r="L173" s="4"/>
      <c r="M173" s="4"/>
      <c r="N173" s="4"/>
      <c r="O173" s="4"/>
      <c r="P173" s="4"/>
    </row>
    <row r="174" spans="1:16" s="1" customFormat="1" ht="24.75" customHeight="1" x14ac:dyDescent="0.25">
      <c r="A174" s="89" t="s">
        <v>36</v>
      </c>
      <c r="B174" s="90"/>
      <c r="C174" s="90"/>
      <c r="D174" s="91"/>
      <c r="E174" s="13" t="s">
        <v>37</v>
      </c>
      <c r="F174" s="13" t="s">
        <v>37</v>
      </c>
      <c r="G174" s="22" t="s">
        <v>11</v>
      </c>
      <c r="H174" s="22" t="s">
        <v>7</v>
      </c>
      <c r="I174" s="49" t="s">
        <v>193</v>
      </c>
      <c r="J174" s="22" t="s">
        <v>29</v>
      </c>
      <c r="K174" s="63">
        <v>506.04199999999997</v>
      </c>
      <c r="L174" s="4"/>
      <c r="M174" s="4"/>
      <c r="N174" s="4"/>
      <c r="O174" s="4"/>
      <c r="P174" s="4"/>
    </row>
    <row r="175" spans="1:16" s="1" customFormat="1" ht="16.5" customHeight="1" x14ac:dyDescent="0.25">
      <c r="A175" s="83" t="s">
        <v>103</v>
      </c>
      <c r="B175" s="76"/>
      <c r="C175" s="76"/>
      <c r="D175" s="77"/>
      <c r="E175" s="33" t="s">
        <v>37</v>
      </c>
      <c r="F175" s="11" t="s">
        <v>37</v>
      </c>
      <c r="G175" s="24" t="s">
        <v>11</v>
      </c>
      <c r="H175" s="25" t="s">
        <v>9</v>
      </c>
      <c r="I175" s="25" t="s">
        <v>122</v>
      </c>
      <c r="J175" s="25" t="s">
        <v>18</v>
      </c>
      <c r="K175" s="61">
        <f>K176</f>
        <v>1650</v>
      </c>
      <c r="L175" s="4"/>
      <c r="M175" s="4"/>
      <c r="N175" s="4"/>
      <c r="O175" s="4"/>
      <c r="P175" s="4"/>
    </row>
    <row r="176" spans="1:16" s="1" customFormat="1" ht="16.5" customHeight="1" x14ac:dyDescent="0.25">
      <c r="A176" s="83" t="s">
        <v>76</v>
      </c>
      <c r="B176" s="76"/>
      <c r="C176" s="76"/>
      <c r="D176" s="77"/>
      <c r="E176" s="13" t="s">
        <v>37</v>
      </c>
      <c r="F176" s="11" t="s">
        <v>37</v>
      </c>
      <c r="G176" s="24" t="s">
        <v>11</v>
      </c>
      <c r="H176" s="25" t="s">
        <v>9</v>
      </c>
      <c r="I176" s="25" t="s">
        <v>141</v>
      </c>
      <c r="J176" s="25" t="s">
        <v>18</v>
      </c>
      <c r="K176" s="61">
        <f>K177</f>
        <v>1650</v>
      </c>
      <c r="L176" s="4"/>
      <c r="M176" s="4"/>
      <c r="N176" s="4"/>
      <c r="O176" s="4"/>
      <c r="P176" s="4"/>
    </row>
    <row r="177" spans="1:16" s="1" customFormat="1" ht="38.25" customHeight="1" x14ac:dyDescent="0.25">
      <c r="A177" s="89" t="s">
        <v>75</v>
      </c>
      <c r="B177" s="90"/>
      <c r="C177" s="90"/>
      <c r="D177" s="91"/>
      <c r="E177" s="13" t="s">
        <v>37</v>
      </c>
      <c r="F177" s="13" t="s">
        <v>37</v>
      </c>
      <c r="G177" s="22" t="s">
        <v>11</v>
      </c>
      <c r="H177" s="23" t="s">
        <v>9</v>
      </c>
      <c r="I177" s="23" t="s">
        <v>141</v>
      </c>
      <c r="J177" s="23" t="s">
        <v>57</v>
      </c>
      <c r="K177" s="62">
        <f>K178</f>
        <v>1650</v>
      </c>
      <c r="L177" s="4"/>
      <c r="M177" s="4"/>
      <c r="N177" s="4"/>
      <c r="O177" s="4"/>
      <c r="P177" s="4"/>
    </row>
    <row r="178" spans="1:16" s="1" customFormat="1" ht="17.25" customHeight="1" x14ac:dyDescent="0.25">
      <c r="A178" s="89" t="s">
        <v>31</v>
      </c>
      <c r="B178" s="90"/>
      <c r="C178" s="90"/>
      <c r="D178" s="91"/>
      <c r="E178" s="13" t="s">
        <v>37</v>
      </c>
      <c r="F178" s="13" t="s">
        <v>37</v>
      </c>
      <c r="G178" s="22" t="s">
        <v>11</v>
      </c>
      <c r="H178" s="23" t="s">
        <v>9</v>
      </c>
      <c r="I178" s="23" t="s">
        <v>141</v>
      </c>
      <c r="J178" s="23" t="s">
        <v>32</v>
      </c>
      <c r="K178" s="62">
        <v>1650</v>
      </c>
      <c r="L178" s="4"/>
      <c r="M178" s="4"/>
      <c r="N178" s="4"/>
      <c r="O178" s="4"/>
      <c r="P178" s="4"/>
    </row>
    <row r="179" spans="1:16" s="1" customFormat="1" ht="17.25" customHeight="1" x14ac:dyDescent="0.25">
      <c r="A179" s="117" t="s">
        <v>25</v>
      </c>
      <c r="B179" s="147"/>
      <c r="C179" s="147"/>
      <c r="D179" s="148"/>
      <c r="E179" s="11" t="s">
        <v>37</v>
      </c>
      <c r="F179" s="11" t="s">
        <v>37</v>
      </c>
      <c r="G179" s="24" t="s">
        <v>24</v>
      </c>
      <c r="H179" s="25" t="s">
        <v>15</v>
      </c>
      <c r="I179" s="25" t="s">
        <v>122</v>
      </c>
      <c r="J179" s="25" t="s">
        <v>18</v>
      </c>
      <c r="K179" s="61">
        <f>K180+K184</f>
        <v>298.8</v>
      </c>
      <c r="L179" s="4"/>
      <c r="M179" s="4"/>
      <c r="N179" s="4"/>
      <c r="O179" s="4"/>
      <c r="P179" s="4"/>
    </row>
    <row r="180" spans="1:16" s="1" customFormat="1" ht="16.5" customHeight="1" x14ac:dyDescent="0.25">
      <c r="A180" s="113" t="s">
        <v>33</v>
      </c>
      <c r="B180" s="93"/>
      <c r="C180" s="93"/>
      <c r="D180" s="94"/>
      <c r="E180" s="11" t="s">
        <v>37</v>
      </c>
      <c r="F180" s="11" t="s">
        <v>37</v>
      </c>
      <c r="G180" s="24" t="s">
        <v>24</v>
      </c>
      <c r="H180" s="25" t="s">
        <v>7</v>
      </c>
      <c r="I180" s="25" t="s">
        <v>122</v>
      </c>
      <c r="J180" s="25" t="s">
        <v>18</v>
      </c>
      <c r="K180" s="61">
        <f>K181</f>
        <v>260</v>
      </c>
      <c r="L180" s="4"/>
      <c r="M180" s="4"/>
      <c r="N180" s="4"/>
      <c r="O180" s="4"/>
      <c r="P180" s="4"/>
    </row>
    <row r="181" spans="1:16" s="1" customFormat="1" ht="15" customHeight="1" x14ac:dyDescent="0.25">
      <c r="A181" s="89" t="s">
        <v>77</v>
      </c>
      <c r="B181" s="90"/>
      <c r="C181" s="90"/>
      <c r="D181" s="91"/>
      <c r="E181" s="11" t="s">
        <v>91</v>
      </c>
      <c r="F181" s="13" t="s">
        <v>37</v>
      </c>
      <c r="G181" s="22" t="s">
        <v>24</v>
      </c>
      <c r="H181" s="23" t="s">
        <v>7</v>
      </c>
      <c r="I181" s="23" t="s">
        <v>142</v>
      </c>
      <c r="J181" s="23" t="s">
        <v>18</v>
      </c>
      <c r="K181" s="62">
        <f>K182</f>
        <v>260</v>
      </c>
      <c r="L181" s="4"/>
      <c r="M181" s="4"/>
      <c r="N181" s="4"/>
      <c r="O181" s="4"/>
      <c r="P181" s="4"/>
    </row>
    <row r="182" spans="1:16" s="1" customFormat="1" ht="17.25" customHeight="1" x14ac:dyDescent="0.25">
      <c r="A182" s="89" t="s">
        <v>48</v>
      </c>
      <c r="B182" s="90"/>
      <c r="C182" s="90"/>
      <c r="D182" s="91"/>
      <c r="E182" s="11" t="s">
        <v>37</v>
      </c>
      <c r="F182" s="13" t="s">
        <v>37</v>
      </c>
      <c r="G182" s="22" t="s">
        <v>24</v>
      </c>
      <c r="H182" s="23" t="s">
        <v>7</v>
      </c>
      <c r="I182" s="23" t="s">
        <v>142</v>
      </c>
      <c r="J182" s="23" t="s">
        <v>47</v>
      </c>
      <c r="K182" s="62">
        <f>K183</f>
        <v>260</v>
      </c>
      <c r="L182" s="4"/>
      <c r="M182" s="4"/>
      <c r="N182" s="4"/>
      <c r="O182" s="4"/>
      <c r="P182" s="4"/>
    </row>
    <row r="183" spans="1:16" s="1" customFormat="1" ht="18" customHeight="1" x14ac:dyDescent="0.25">
      <c r="A183" s="89" t="s">
        <v>53</v>
      </c>
      <c r="B183" s="90"/>
      <c r="C183" s="90"/>
      <c r="D183" s="91"/>
      <c r="E183" s="11" t="s">
        <v>37</v>
      </c>
      <c r="F183" s="13" t="s">
        <v>37</v>
      </c>
      <c r="G183" s="22" t="s">
        <v>24</v>
      </c>
      <c r="H183" s="23" t="s">
        <v>7</v>
      </c>
      <c r="I183" s="23" t="s">
        <v>142</v>
      </c>
      <c r="J183" s="23" t="s">
        <v>54</v>
      </c>
      <c r="K183" s="62">
        <v>260</v>
      </c>
      <c r="L183" s="4"/>
      <c r="M183" s="4"/>
      <c r="N183" s="4"/>
      <c r="O183" s="4"/>
      <c r="P183" s="4"/>
    </row>
    <row r="184" spans="1:16" s="1" customFormat="1" ht="15" customHeight="1" x14ac:dyDescent="0.25">
      <c r="A184" s="117" t="s">
        <v>104</v>
      </c>
      <c r="B184" s="118"/>
      <c r="C184" s="118"/>
      <c r="D184" s="119"/>
      <c r="E184" s="11"/>
      <c r="F184" s="11" t="s">
        <v>37</v>
      </c>
      <c r="G184" s="24" t="s">
        <v>24</v>
      </c>
      <c r="H184" s="25" t="s">
        <v>16</v>
      </c>
      <c r="I184" s="25" t="s">
        <v>122</v>
      </c>
      <c r="J184" s="25" t="s">
        <v>18</v>
      </c>
      <c r="K184" s="61">
        <f>K185+K189</f>
        <v>38.799999999999997</v>
      </c>
      <c r="L184" s="4"/>
      <c r="M184" s="4"/>
      <c r="N184" s="4"/>
      <c r="O184" s="4"/>
      <c r="P184" s="4"/>
    </row>
    <row r="185" spans="1:16" s="1" customFormat="1" ht="26.25" customHeight="1" x14ac:dyDescent="0.25">
      <c r="A185" s="121" t="s">
        <v>78</v>
      </c>
      <c r="B185" s="122"/>
      <c r="C185" s="122"/>
      <c r="D185" s="123"/>
      <c r="E185" s="11" t="s">
        <v>37</v>
      </c>
      <c r="F185" s="11" t="s">
        <v>37</v>
      </c>
      <c r="G185" s="24" t="s">
        <v>24</v>
      </c>
      <c r="H185" s="25" t="s">
        <v>16</v>
      </c>
      <c r="I185" s="25" t="s">
        <v>143</v>
      </c>
      <c r="J185" s="25" t="s">
        <v>18</v>
      </c>
      <c r="K185" s="61">
        <f>K186</f>
        <v>38.799999999999997</v>
      </c>
      <c r="L185" s="4"/>
      <c r="M185" s="4"/>
      <c r="N185" s="4"/>
      <c r="O185" s="4"/>
      <c r="P185" s="4"/>
    </row>
    <row r="186" spans="1:16" s="1" customFormat="1" ht="16.5" customHeight="1" x14ac:dyDescent="0.25">
      <c r="A186" s="89" t="s">
        <v>52</v>
      </c>
      <c r="B186" s="90"/>
      <c r="C186" s="90"/>
      <c r="D186" s="91"/>
      <c r="E186" s="13" t="s">
        <v>37</v>
      </c>
      <c r="F186" s="13" t="s">
        <v>37</v>
      </c>
      <c r="G186" s="22" t="s">
        <v>24</v>
      </c>
      <c r="H186" s="23" t="s">
        <v>16</v>
      </c>
      <c r="I186" s="23" t="s">
        <v>143</v>
      </c>
      <c r="J186" s="23" t="s">
        <v>51</v>
      </c>
      <c r="K186" s="62">
        <f>K187</f>
        <v>38.799999999999997</v>
      </c>
      <c r="L186" s="4"/>
      <c r="M186" s="4"/>
      <c r="N186" s="4"/>
      <c r="O186" s="4"/>
      <c r="P186" s="4"/>
    </row>
    <row r="187" spans="1:16" s="1" customFormat="1" ht="16.5" customHeight="1" x14ac:dyDescent="0.25">
      <c r="A187" s="89" t="s">
        <v>48</v>
      </c>
      <c r="B187" s="90"/>
      <c r="C187" s="90"/>
      <c r="D187" s="91"/>
      <c r="E187" s="13" t="s">
        <v>37</v>
      </c>
      <c r="F187" s="13" t="s">
        <v>37</v>
      </c>
      <c r="G187" s="22" t="s">
        <v>24</v>
      </c>
      <c r="H187" s="23" t="s">
        <v>16</v>
      </c>
      <c r="I187" s="23" t="s">
        <v>143</v>
      </c>
      <c r="J187" s="23" t="s">
        <v>47</v>
      </c>
      <c r="K187" s="62">
        <f>K188</f>
        <v>38.799999999999997</v>
      </c>
      <c r="L187" s="4"/>
      <c r="M187" s="4"/>
      <c r="N187" s="4"/>
      <c r="O187" s="4"/>
      <c r="P187" s="4"/>
    </row>
    <row r="188" spans="1:16" s="1" customFormat="1" ht="25.5" customHeight="1" x14ac:dyDescent="0.25">
      <c r="A188" s="89" t="s">
        <v>106</v>
      </c>
      <c r="B188" s="90"/>
      <c r="C188" s="90"/>
      <c r="D188" s="91"/>
      <c r="E188" s="13"/>
      <c r="F188" s="13" t="s">
        <v>37</v>
      </c>
      <c r="G188" s="22" t="s">
        <v>24</v>
      </c>
      <c r="H188" s="23" t="s">
        <v>16</v>
      </c>
      <c r="I188" s="23" t="s">
        <v>143</v>
      </c>
      <c r="J188" s="23" t="s">
        <v>105</v>
      </c>
      <c r="K188" s="62">
        <v>38.799999999999997</v>
      </c>
      <c r="L188" s="4"/>
      <c r="M188" s="4"/>
      <c r="N188" s="4"/>
      <c r="O188" s="4"/>
      <c r="P188" s="4"/>
    </row>
    <row r="189" spans="1:16" s="1" customFormat="1" ht="51.75" hidden="1" customHeight="1" x14ac:dyDescent="0.25">
      <c r="A189" s="113" t="s">
        <v>90</v>
      </c>
      <c r="B189" s="107"/>
      <c r="C189" s="107"/>
      <c r="D189" s="108"/>
      <c r="E189" s="11" t="s">
        <v>37</v>
      </c>
      <c r="F189" s="11" t="s">
        <v>37</v>
      </c>
      <c r="G189" s="24" t="s">
        <v>24</v>
      </c>
      <c r="H189" s="25" t="s">
        <v>16</v>
      </c>
      <c r="I189" s="25" t="s">
        <v>80</v>
      </c>
      <c r="J189" s="25" t="s">
        <v>18</v>
      </c>
      <c r="K189" s="61"/>
      <c r="L189" s="4"/>
      <c r="M189" s="4"/>
      <c r="N189" s="4"/>
      <c r="O189" s="4"/>
      <c r="P189" s="4"/>
    </row>
    <row r="190" spans="1:16" s="1" customFormat="1" ht="15.75" hidden="1" customHeight="1" x14ac:dyDescent="0.25">
      <c r="A190" s="89" t="s">
        <v>52</v>
      </c>
      <c r="B190" s="84"/>
      <c r="C190" s="84"/>
      <c r="D190" s="85"/>
      <c r="E190" s="11"/>
      <c r="F190" s="13" t="s">
        <v>37</v>
      </c>
      <c r="G190" s="15" t="s">
        <v>24</v>
      </c>
      <c r="H190" s="42" t="s">
        <v>16</v>
      </c>
      <c r="I190" s="42" t="s">
        <v>80</v>
      </c>
      <c r="J190" s="42" t="s">
        <v>51</v>
      </c>
      <c r="K190" s="62"/>
      <c r="L190" s="4"/>
      <c r="M190" s="4"/>
      <c r="N190" s="4"/>
      <c r="O190" s="4"/>
      <c r="P190" s="4"/>
    </row>
    <row r="191" spans="1:16" s="1" customFormat="1" ht="26.25" hidden="1" customHeight="1" x14ac:dyDescent="0.25">
      <c r="A191" s="89" t="s">
        <v>81</v>
      </c>
      <c r="B191" s="84"/>
      <c r="C191" s="84"/>
      <c r="D191" s="85"/>
      <c r="E191" s="13" t="s">
        <v>37</v>
      </c>
      <c r="F191" s="13" t="s">
        <v>37</v>
      </c>
      <c r="G191" s="22" t="s">
        <v>24</v>
      </c>
      <c r="H191" s="23" t="s">
        <v>16</v>
      </c>
      <c r="I191" s="23" t="s">
        <v>80</v>
      </c>
      <c r="J191" s="23" t="s">
        <v>107</v>
      </c>
      <c r="K191" s="62"/>
      <c r="L191" s="4"/>
      <c r="M191" s="4"/>
      <c r="N191" s="4"/>
      <c r="O191" s="4"/>
      <c r="P191" s="4"/>
    </row>
    <row r="192" spans="1:16" s="1" customFormat="1" ht="13.5" hidden="1" customHeight="1" x14ac:dyDescent="0.25">
      <c r="A192" s="89" t="s">
        <v>109</v>
      </c>
      <c r="B192" s="84"/>
      <c r="C192" s="84"/>
      <c r="D192" s="85"/>
      <c r="E192" s="13"/>
      <c r="F192" s="13" t="s">
        <v>37</v>
      </c>
      <c r="G192" s="22" t="s">
        <v>24</v>
      </c>
      <c r="H192" s="23" t="s">
        <v>16</v>
      </c>
      <c r="I192" s="23" t="s">
        <v>80</v>
      </c>
      <c r="J192" s="23" t="s">
        <v>108</v>
      </c>
      <c r="K192" s="62"/>
      <c r="L192" s="4"/>
      <c r="M192" s="4"/>
      <c r="N192" s="4"/>
      <c r="O192" s="4"/>
      <c r="P192" s="4"/>
    </row>
    <row r="193" spans="1:16" s="1" customFormat="1" ht="14.25" hidden="1" customHeight="1" x14ac:dyDescent="0.25">
      <c r="A193" s="113" t="s">
        <v>26</v>
      </c>
      <c r="B193" s="115"/>
      <c r="C193" s="115"/>
      <c r="D193" s="116"/>
      <c r="E193" s="11" t="s">
        <v>37</v>
      </c>
      <c r="F193" s="11" t="s">
        <v>37</v>
      </c>
      <c r="G193" s="16" t="s">
        <v>23</v>
      </c>
      <c r="H193" s="16" t="s">
        <v>15</v>
      </c>
      <c r="I193" s="16" t="s">
        <v>39</v>
      </c>
      <c r="J193" s="16" t="s">
        <v>18</v>
      </c>
      <c r="K193" s="60"/>
      <c r="L193" s="4"/>
      <c r="M193" s="4"/>
      <c r="N193" s="4"/>
      <c r="O193" s="4"/>
      <c r="P193" s="4"/>
    </row>
    <row r="194" spans="1:16" s="1" customFormat="1" ht="13.5" hidden="1" customHeight="1" x14ac:dyDescent="0.25">
      <c r="A194" s="89" t="s">
        <v>69</v>
      </c>
      <c r="B194" s="90"/>
      <c r="C194" s="90"/>
      <c r="D194" s="91"/>
      <c r="E194" s="13" t="s">
        <v>37</v>
      </c>
      <c r="F194" s="13" t="s">
        <v>37</v>
      </c>
      <c r="G194" s="15" t="s">
        <v>23</v>
      </c>
      <c r="H194" s="15" t="s">
        <v>8</v>
      </c>
      <c r="I194" s="15" t="s">
        <v>41</v>
      </c>
      <c r="J194" s="15" t="s">
        <v>18</v>
      </c>
      <c r="K194" s="63"/>
      <c r="L194" s="4"/>
      <c r="M194" s="4"/>
      <c r="N194" s="4"/>
      <c r="O194" s="4"/>
      <c r="P194" s="4"/>
    </row>
    <row r="195" spans="1:16" s="1" customFormat="1" ht="24.75" hidden="1" customHeight="1" x14ac:dyDescent="0.25">
      <c r="A195" s="89" t="s">
        <v>68</v>
      </c>
      <c r="B195" s="84"/>
      <c r="C195" s="84"/>
      <c r="D195" s="85"/>
      <c r="E195" s="13"/>
      <c r="F195" s="13" t="s">
        <v>37</v>
      </c>
      <c r="G195" s="15" t="s">
        <v>23</v>
      </c>
      <c r="H195" s="15" t="s">
        <v>8</v>
      </c>
      <c r="I195" s="15" t="s">
        <v>41</v>
      </c>
      <c r="J195" s="15" t="s">
        <v>56</v>
      </c>
      <c r="K195" s="63"/>
      <c r="L195" s="4"/>
      <c r="M195" s="4"/>
      <c r="N195" s="4"/>
      <c r="O195" s="4"/>
      <c r="P195" s="4"/>
    </row>
    <row r="196" spans="1:16" s="1" customFormat="1" ht="26.25" hidden="1" customHeight="1" x14ac:dyDescent="0.25">
      <c r="A196" s="89" t="s">
        <v>36</v>
      </c>
      <c r="B196" s="84"/>
      <c r="C196" s="84"/>
      <c r="D196" s="85"/>
      <c r="E196" s="13"/>
      <c r="F196" s="13" t="s">
        <v>37</v>
      </c>
      <c r="G196" s="15" t="s">
        <v>23</v>
      </c>
      <c r="H196" s="15" t="s">
        <v>8</v>
      </c>
      <c r="I196" s="15" t="s">
        <v>41</v>
      </c>
      <c r="J196" s="15" t="s">
        <v>29</v>
      </c>
      <c r="K196" s="63"/>
      <c r="L196" s="4"/>
      <c r="M196" s="4"/>
      <c r="N196" s="4"/>
      <c r="O196" s="4"/>
      <c r="P196" s="4"/>
    </row>
    <row r="197" spans="1:16" s="1" customFormat="1" ht="24.75" hidden="1" customHeight="1" x14ac:dyDescent="0.25">
      <c r="A197" s="89"/>
      <c r="B197" s="84"/>
      <c r="C197" s="84"/>
      <c r="D197" s="85"/>
      <c r="E197" s="13"/>
      <c r="F197" s="13"/>
      <c r="G197" s="15"/>
      <c r="H197" s="15"/>
      <c r="I197" s="15"/>
      <c r="J197" s="15"/>
      <c r="K197" s="63"/>
      <c r="L197" s="4"/>
      <c r="M197" s="4"/>
      <c r="N197" s="4"/>
      <c r="O197" s="4"/>
      <c r="P197" s="4"/>
    </row>
    <row r="198" spans="1:16" s="1" customFormat="1" ht="39" hidden="1" customHeight="1" x14ac:dyDescent="0.25">
      <c r="A198" s="89"/>
      <c r="B198" s="90"/>
      <c r="C198" s="90"/>
      <c r="D198" s="91"/>
      <c r="E198" s="13"/>
      <c r="F198" s="13"/>
      <c r="G198" s="15"/>
      <c r="H198" s="15"/>
      <c r="I198" s="15"/>
      <c r="J198" s="15"/>
      <c r="K198" s="63"/>
      <c r="L198" s="4"/>
      <c r="M198" s="4"/>
      <c r="N198" s="4"/>
      <c r="O198" s="4"/>
      <c r="P198" s="4"/>
    </row>
    <row r="199" spans="1:16" s="1" customFormat="1" ht="19.5" customHeight="1" x14ac:dyDescent="0.25">
      <c r="A199" s="92" t="s">
        <v>13</v>
      </c>
      <c r="B199" s="93"/>
      <c r="C199" s="93"/>
      <c r="D199" s="94"/>
      <c r="E199" s="10"/>
      <c r="F199" s="10"/>
      <c r="G199" s="15"/>
      <c r="H199" s="14"/>
      <c r="I199" s="14"/>
      <c r="J199" s="14"/>
      <c r="K199" s="61">
        <f>K12+K53+K60+K84+K112+K148+K157+K179+K193</f>
        <v>11475.504749999998</v>
      </c>
      <c r="L199" s="4"/>
      <c r="M199" s="4"/>
      <c r="N199" s="4"/>
      <c r="O199" s="4"/>
      <c r="P199" s="4"/>
    </row>
    <row r="200" spans="1:16" s="1" customFormat="1" ht="59.25" customHeight="1" x14ac:dyDescent="0.25">
      <c r="A200" s="114" t="s">
        <v>110</v>
      </c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  <c r="L200" s="4"/>
      <c r="M200" s="4"/>
      <c r="N200" s="4"/>
      <c r="O200" s="4"/>
      <c r="P200" s="4"/>
    </row>
    <row r="201" spans="1:16" s="1" customFormat="1" ht="37.5" customHeight="1" x14ac:dyDescent="0.25">
      <c r="G201" s="30"/>
      <c r="H201" s="30"/>
      <c r="I201" s="30"/>
      <c r="J201" s="30"/>
      <c r="K201" s="30"/>
      <c r="L201" s="4"/>
      <c r="M201" s="9"/>
      <c r="N201" s="4"/>
      <c r="O201" s="4"/>
      <c r="P201" s="4"/>
    </row>
    <row r="202" spans="1:16" s="1" customFormat="1" ht="40.5" customHeight="1" x14ac:dyDescent="0.25">
      <c r="G202" s="30"/>
      <c r="H202" s="30"/>
      <c r="I202" s="30"/>
      <c r="J202" s="30"/>
      <c r="K202" s="30"/>
      <c r="L202" s="4"/>
      <c r="M202" s="4"/>
      <c r="N202" s="4"/>
      <c r="O202" s="4"/>
      <c r="P202" s="4"/>
    </row>
    <row r="203" spans="1:16" s="1" customFormat="1" ht="51" customHeight="1" x14ac:dyDescent="0.25">
      <c r="G203" s="30"/>
      <c r="H203" s="30"/>
      <c r="I203" s="30"/>
      <c r="J203" s="30"/>
      <c r="K203" s="30"/>
      <c r="L203" s="4"/>
      <c r="M203" s="4"/>
      <c r="N203" s="4"/>
      <c r="O203" s="4"/>
      <c r="P203" s="4"/>
    </row>
    <row r="204" spans="1:16" s="1" customFormat="1" ht="40.5" customHeight="1" x14ac:dyDescent="0.25">
      <c r="G204" s="30"/>
      <c r="H204" s="30"/>
      <c r="I204" s="30"/>
      <c r="J204" s="30"/>
      <c r="K204" s="30"/>
      <c r="L204" s="4"/>
      <c r="M204" s="4"/>
      <c r="N204" s="4"/>
      <c r="O204" s="4"/>
      <c r="P204" s="4"/>
    </row>
    <row r="205" spans="1:16" s="1" customFormat="1" ht="39.75" customHeight="1" x14ac:dyDescent="0.25">
      <c r="G205" s="30"/>
      <c r="H205" s="30"/>
      <c r="I205" s="30"/>
      <c r="J205" s="30"/>
      <c r="K205" s="30"/>
      <c r="L205" s="4"/>
      <c r="M205" s="4"/>
      <c r="N205" s="4"/>
      <c r="O205" s="4"/>
      <c r="P205" s="4"/>
    </row>
    <row r="206" spans="1:16" s="1" customFormat="1" ht="45" customHeight="1" x14ac:dyDescent="0.25">
      <c r="G206" s="30"/>
      <c r="H206" s="30"/>
      <c r="I206" s="30"/>
      <c r="J206" s="30"/>
      <c r="K206" s="30"/>
      <c r="L206" s="4"/>
      <c r="M206" s="4"/>
      <c r="N206" s="4"/>
      <c r="O206" s="4"/>
      <c r="P206" s="4"/>
    </row>
    <row r="207" spans="1:16" s="1" customFormat="1" ht="54.75" customHeight="1" x14ac:dyDescent="0.25">
      <c r="G207" s="30"/>
      <c r="H207" s="30"/>
      <c r="I207" s="30"/>
      <c r="J207" s="30"/>
      <c r="K207" s="30"/>
      <c r="L207" s="4"/>
      <c r="M207" s="4"/>
      <c r="N207" s="4"/>
      <c r="O207" s="4"/>
      <c r="P207" s="4"/>
    </row>
    <row r="208" spans="1:16" s="1" customFormat="1" ht="66" customHeight="1" x14ac:dyDescent="0.25">
      <c r="G208" s="30"/>
      <c r="H208" s="30"/>
      <c r="I208" s="30"/>
      <c r="J208" s="30"/>
      <c r="K208" s="30"/>
      <c r="L208" s="4"/>
      <c r="M208" s="4"/>
      <c r="N208" s="4"/>
      <c r="O208" s="4"/>
      <c r="P208" s="4"/>
    </row>
    <row r="209" spans="1:16" s="7" customFormat="1" ht="44.25" customHeight="1" x14ac:dyDescent="0.2">
      <c r="A209" s="1"/>
      <c r="B209" s="1"/>
      <c r="C209" s="1"/>
      <c r="D209" s="1"/>
      <c r="E209" s="1"/>
      <c r="F209" s="1"/>
      <c r="G209" s="30"/>
      <c r="H209" s="30"/>
      <c r="I209" s="30"/>
      <c r="J209" s="30"/>
      <c r="K209" s="30"/>
      <c r="L209" s="8"/>
      <c r="N209" s="8"/>
    </row>
    <row r="210" spans="1:16" ht="46.5" customHeight="1" x14ac:dyDescent="0.25">
      <c r="A210" s="120"/>
      <c r="B210" s="120"/>
      <c r="C210" s="120"/>
      <c r="D210" s="120"/>
      <c r="E210" s="34"/>
      <c r="F210" s="34"/>
      <c r="G210" s="35"/>
      <c r="H210" s="35"/>
      <c r="I210" s="35"/>
      <c r="J210" s="35"/>
      <c r="K210" s="36"/>
    </row>
    <row r="211" spans="1:16" ht="31.15" customHeight="1" x14ac:dyDescent="0.25">
      <c r="A211" s="124"/>
      <c r="B211" s="124"/>
      <c r="C211" s="124"/>
      <c r="D211" s="124"/>
      <c r="E211" s="34"/>
      <c r="F211" s="34"/>
      <c r="G211" s="35"/>
      <c r="H211" s="37"/>
      <c r="I211" s="37"/>
      <c r="J211" s="37"/>
      <c r="K211" s="36"/>
    </row>
    <row r="212" spans="1:16" ht="12.75" x14ac:dyDescent="0.2">
      <c r="A212" s="111"/>
      <c r="B212" s="112"/>
      <c r="C212" s="112"/>
      <c r="D212" s="112"/>
      <c r="E212" s="38"/>
      <c r="F212" s="38"/>
      <c r="G212" s="39"/>
      <c r="H212" s="40"/>
      <c r="I212" s="40"/>
      <c r="J212" s="40"/>
      <c r="K212" s="41"/>
      <c r="L212"/>
      <c r="M212"/>
      <c r="N212"/>
      <c r="O212"/>
      <c r="P212"/>
    </row>
    <row r="213" spans="1:16" ht="12.75" x14ac:dyDescent="0.2">
      <c r="A213" s="111"/>
      <c r="B213" s="111"/>
      <c r="C213" s="111"/>
      <c r="D213" s="111"/>
      <c r="E213" s="38"/>
      <c r="F213" s="38"/>
      <c r="G213" s="39"/>
      <c r="H213" s="40"/>
      <c r="I213" s="40"/>
      <c r="J213" s="40"/>
      <c r="K213" s="41"/>
      <c r="L213"/>
      <c r="M213"/>
      <c r="N213"/>
      <c r="O213"/>
      <c r="P213"/>
    </row>
    <row r="214" spans="1:16" x14ac:dyDescent="0.25">
      <c r="A214" s="111"/>
      <c r="B214" s="111"/>
      <c r="C214" s="111"/>
      <c r="D214" s="111"/>
      <c r="E214" s="38"/>
      <c r="F214" s="38"/>
      <c r="G214" s="39"/>
      <c r="H214" s="40"/>
      <c r="I214" s="40"/>
      <c r="J214" s="40"/>
      <c r="K214" s="41"/>
    </row>
    <row r="215" spans="1:16" ht="12.75" x14ac:dyDescent="0.2">
      <c r="A215" s="111"/>
      <c r="B215" s="111"/>
      <c r="C215" s="111"/>
      <c r="D215" s="111"/>
      <c r="E215" s="38"/>
      <c r="F215" s="38"/>
      <c r="G215" s="39"/>
      <c r="H215" s="40"/>
      <c r="I215" s="40"/>
      <c r="J215" s="40"/>
      <c r="K215" s="41"/>
      <c r="L215"/>
      <c r="M215"/>
      <c r="N215"/>
      <c r="O215"/>
      <c r="P215"/>
    </row>
    <row r="216" spans="1:16" x14ac:dyDescent="0.25">
      <c r="A216" s="111"/>
      <c r="B216" s="111"/>
      <c r="C216" s="111"/>
      <c r="D216" s="111"/>
      <c r="E216" s="38"/>
      <c r="F216" s="38"/>
      <c r="G216" s="39"/>
      <c r="H216" s="40"/>
      <c r="I216" s="40"/>
      <c r="J216" s="40"/>
      <c r="K216" s="41"/>
    </row>
    <row r="217" spans="1:16" x14ac:dyDescent="0.25">
      <c r="A217" s="111"/>
      <c r="B217" s="111"/>
      <c r="C217" s="111"/>
      <c r="D217" s="111"/>
      <c r="E217" s="38"/>
      <c r="F217" s="38"/>
      <c r="G217" s="39"/>
      <c r="H217" s="40"/>
      <c r="I217" s="40"/>
      <c r="J217" s="40"/>
      <c r="K217" s="41"/>
    </row>
    <row r="218" spans="1:16" x14ac:dyDescent="0.25">
      <c r="A218" s="112"/>
      <c r="B218" s="112"/>
      <c r="C218" s="112"/>
      <c r="D218" s="112"/>
      <c r="E218" s="34"/>
      <c r="F218" s="34"/>
      <c r="G218" s="35"/>
      <c r="H218" s="37"/>
      <c r="I218" s="37"/>
      <c r="J218" s="37"/>
      <c r="K218" s="36"/>
    </row>
    <row r="219" spans="1:16" x14ac:dyDescent="0.25">
      <c r="A219" s="112"/>
      <c r="B219" s="112"/>
      <c r="C219" s="112"/>
      <c r="D219" s="112"/>
      <c r="E219" s="34"/>
      <c r="F219" s="34"/>
      <c r="G219" s="35"/>
      <c r="H219" s="37"/>
      <c r="I219" s="37"/>
      <c r="J219" s="37"/>
      <c r="K219" s="36"/>
    </row>
    <row r="220" spans="1:16" x14ac:dyDescent="0.25">
      <c r="A220" s="111"/>
      <c r="B220" s="112"/>
      <c r="C220" s="112"/>
      <c r="D220" s="112"/>
      <c r="E220" s="34"/>
      <c r="F220" s="34"/>
      <c r="G220" s="39"/>
      <c r="H220" s="40"/>
      <c r="I220" s="40"/>
      <c r="J220" s="40"/>
      <c r="K220" s="41"/>
    </row>
    <row r="221" spans="1:16" x14ac:dyDescent="0.25">
      <c r="A221" s="111"/>
      <c r="B221" s="111"/>
      <c r="C221" s="111"/>
      <c r="D221" s="111"/>
      <c r="E221" s="34"/>
      <c r="F221" s="34"/>
      <c r="G221" s="39"/>
      <c r="H221" s="40"/>
      <c r="I221" s="40"/>
      <c r="J221" s="40"/>
      <c r="K221" s="41"/>
    </row>
    <row r="222" spans="1:16" x14ac:dyDescent="0.25">
      <c r="A222" s="1"/>
      <c r="B222" s="1"/>
      <c r="C222" s="1"/>
      <c r="D222" s="1"/>
      <c r="E222" s="1"/>
      <c r="F222" s="1"/>
      <c r="G222" s="30"/>
      <c r="H222" s="30"/>
      <c r="I222" s="30"/>
      <c r="J222" s="30"/>
      <c r="K222" s="30"/>
    </row>
    <row r="223" spans="1:16" x14ac:dyDescent="0.25">
      <c r="A223" s="7"/>
      <c r="B223" s="7"/>
      <c r="C223" s="7"/>
      <c r="D223" s="7"/>
      <c r="E223" s="7"/>
      <c r="F223" s="7"/>
      <c r="G223" s="31"/>
      <c r="H223" s="31"/>
      <c r="I223" s="31"/>
      <c r="J223" s="31"/>
      <c r="K223" s="31"/>
    </row>
    <row r="224" spans="1:16" x14ac:dyDescent="0.25">
      <c r="A224"/>
      <c r="B224"/>
      <c r="C224"/>
      <c r="K224" s="32"/>
    </row>
    <row r="225" spans="1:11" x14ac:dyDescent="0.25">
      <c r="A225"/>
      <c r="B225"/>
      <c r="C225"/>
      <c r="K225" s="32"/>
    </row>
    <row r="227" spans="1:11" x14ac:dyDescent="0.25">
      <c r="A227"/>
      <c r="B227"/>
      <c r="C227"/>
      <c r="D227" s="5"/>
      <c r="E227" s="5"/>
      <c r="F227" s="5"/>
      <c r="K227" s="32"/>
    </row>
  </sheetData>
  <mergeCells count="205">
    <mergeCell ref="A175:D175"/>
    <mergeCell ref="A176:D176"/>
    <mergeCell ref="A169:D169"/>
    <mergeCell ref="A179:D179"/>
    <mergeCell ref="A18:D18"/>
    <mergeCell ref="A1:K1"/>
    <mergeCell ref="A11:D11"/>
    <mergeCell ref="A12:D12"/>
    <mergeCell ref="A20:D20"/>
    <mergeCell ref="A35:D35"/>
    <mergeCell ref="A24:D24"/>
    <mergeCell ref="A15:D15"/>
    <mergeCell ref="A7:K9"/>
    <mergeCell ref="A13:D13"/>
    <mergeCell ref="A14:D14"/>
    <mergeCell ref="F2:K5"/>
    <mergeCell ref="A16:D16"/>
    <mergeCell ref="A25:D25"/>
    <mergeCell ref="A26:D26"/>
    <mergeCell ref="A17:D17"/>
    <mergeCell ref="A40:D40"/>
    <mergeCell ref="A21:D21"/>
    <mergeCell ref="A22:D22"/>
    <mergeCell ref="A23:D23"/>
    <mergeCell ref="A29:D29"/>
    <mergeCell ref="A30:D30"/>
    <mergeCell ref="A33:D33"/>
    <mergeCell ref="A27:D27"/>
    <mergeCell ref="A37:D37"/>
    <mergeCell ref="A36:D36"/>
    <mergeCell ref="A32:D32"/>
    <mergeCell ref="A181:D181"/>
    <mergeCell ref="A157:D157"/>
    <mergeCell ref="A52:D52"/>
    <mergeCell ref="A147:D147"/>
    <mergeCell ref="A172:D172"/>
    <mergeCell ref="A141:D141"/>
    <mergeCell ref="A168:D168"/>
    <mergeCell ref="A124:D124"/>
    <mergeCell ref="A132:D132"/>
    <mergeCell ref="A133:D133"/>
    <mergeCell ref="A121:D121"/>
    <mergeCell ref="A140:D140"/>
    <mergeCell ref="A134:D134"/>
    <mergeCell ref="A135:D135"/>
    <mergeCell ref="A171:D171"/>
    <mergeCell ref="A173:D173"/>
    <mergeCell ref="A174:D174"/>
    <mergeCell ref="A19:D19"/>
    <mergeCell ref="A31:D31"/>
    <mergeCell ref="A177:D177"/>
    <mergeCell ref="A165:D165"/>
    <mergeCell ref="A158:D158"/>
    <mergeCell ref="A99:D99"/>
    <mergeCell ref="A54:D54"/>
    <mergeCell ref="A107:D107"/>
    <mergeCell ref="A86:D86"/>
    <mergeCell ref="A88:D88"/>
    <mergeCell ref="A89:D89"/>
    <mergeCell ref="A96:D96"/>
    <mergeCell ref="A97:D97"/>
    <mergeCell ref="A81:D81"/>
    <mergeCell ref="A143:D143"/>
    <mergeCell ref="A144:D144"/>
    <mergeCell ref="A120:D120"/>
    <mergeCell ref="A85:D85"/>
    <mergeCell ref="A84:D84"/>
    <mergeCell ref="A164:D164"/>
    <mergeCell ref="A163:D163"/>
    <mergeCell ref="A150:D150"/>
    <mergeCell ref="A122:D122"/>
    <mergeCell ref="A125:D125"/>
    <mergeCell ref="A221:D221"/>
    <mergeCell ref="A214:D214"/>
    <mergeCell ref="A215:D215"/>
    <mergeCell ref="A216:D216"/>
    <mergeCell ref="A217:D217"/>
    <mergeCell ref="A218:D218"/>
    <mergeCell ref="A219:D219"/>
    <mergeCell ref="A220:D220"/>
    <mergeCell ref="A34:D34"/>
    <mergeCell ref="A57:D57"/>
    <mergeCell ref="A49:D49"/>
    <mergeCell ref="A65:D65"/>
    <mergeCell ref="A194:D194"/>
    <mergeCell ref="A192:D192"/>
    <mergeCell ref="A188:D188"/>
    <mergeCell ref="A68:D68"/>
    <mergeCell ref="A58:D58"/>
    <mergeCell ref="A59:D59"/>
    <mergeCell ref="A77:D77"/>
    <mergeCell ref="A67:D67"/>
    <mergeCell ref="A197:D197"/>
    <mergeCell ref="A60:D60"/>
    <mergeCell ref="A55:D55"/>
    <mergeCell ref="A66:D66"/>
    <mergeCell ref="A212:D212"/>
    <mergeCell ref="A213:D213"/>
    <mergeCell ref="A180:D180"/>
    <mergeCell ref="A200:K200"/>
    <mergeCell ref="A199:D199"/>
    <mergeCell ref="A193:D193"/>
    <mergeCell ref="A182:D182"/>
    <mergeCell ref="A184:D184"/>
    <mergeCell ref="A198:D198"/>
    <mergeCell ref="A210:D210"/>
    <mergeCell ref="A189:D189"/>
    <mergeCell ref="A191:D191"/>
    <mergeCell ref="A185:D185"/>
    <mergeCell ref="A190:D190"/>
    <mergeCell ref="A211:D211"/>
    <mergeCell ref="A196:D196"/>
    <mergeCell ref="A186:D186"/>
    <mergeCell ref="A187:D187"/>
    <mergeCell ref="A183:D183"/>
    <mergeCell ref="A195:D195"/>
    <mergeCell ref="A154:D154"/>
    <mergeCell ref="A155:D155"/>
    <mergeCell ref="A156:D156"/>
    <mergeCell ref="A149:D149"/>
    <mergeCell ref="A148:D148"/>
    <mergeCell ref="A153:D153"/>
    <mergeCell ref="A159:D159"/>
    <mergeCell ref="A123:D123"/>
    <mergeCell ref="A136:D136"/>
    <mergeCell ref="A146:D146"/>
    <mergeCell ref="A139:D139"/>
    <mergeCell ref="A151:D151"/>
    <mergeCell ref="A142:D142"/>
    <mergeCell ref="A138:D138"/>
    <mergeCell ref="A137:D137"/>
    <mergeCell ref="A130:D130"/>
    <mergeCell ref="A131:D131"/>
    <mergeCell ref="A126:D126"/>
    <mergeCell ref="A127:D127"/>
    <mergeCell ref="A128:D128"/>
    <mergeCell ref="A129:D129"/>
    <mergeCell ref="A38:D38"/>
    <mergeCell ref="A56:D56"/>
    <mergeCell ref="A61:D61"/>
    <mergeCell ref="A75:D75"/>
    <mergeCell ref="A41:D41"/>
    <mergeCell ref="A42:D42"/>
    <mergeCell ref="A43:D43"/>
    <mergeCell ref="A47:D47"/>
    <mergeCell ref="A53:D53"/>
    <mergeCell ref="A48:D48"/>
    <mergeCell ref="A45:D45"/>
    <mergeCell ref="A46:D46"/>
    <mergeCell ref="A51:D51"/>
    <mergeCell ref="A69:D69"/>
    <mergeCell ref="A63:D63"/>
    <mergeCell ref="A72:D72"/>
    <mergeCell ref="A73:D73"/>
    <mergeCell ref="A44:D44"/>
    <mergeCell ref="A39:D39"/>
    <mergeCell ref="A50:D50"/>
    <mergeCell ref="A178:D178"/>
    <mergeCell ref="A161:D161"/>
    <mergeCell ref="A162:D162"/>
    <mergeCell ref="A167:D167"/>
    <mergeCell ref="A102:D102"/>
    <mergeCell ref="A92:D92"/>
    <mergeCell ref="A28:D28"/>
    <mergeCell ref="A160:D160"/>
    <mergeCell ref="A166:D166"/>
    <mergeCell ref="A170:D170"/>
    <mergeCell ref="A152:D152"/>
    <mergeCell ref="A80:D80"/>
    <mergeCell ref="A98:D98"/>
    <mergeCell ref="A103:D103"/>
    <mergeCell ref="A112:D112"/>
    <mergeCell ref="A104:D104"/>
    <mergeCell ref="A114:D114"/>
    <mergeCell ref="A115:D115"/>
    <mergeCell ref="A119:D119"/>
    <mergeCell ref="A145:D145"/>
    <mergeCell ref="A101:D101"/>
    <mergeCell ref="A74:D74"/>
    <mergeCell ref="A62:D62"/>
    <mergeCell ref="A64:D64"/>
    <mergeCell ref="A100:D100"/>
    <mergeCell ref="A118:D118"/>
    <mergeCell ref="A70:D70"/>
    <mergeCell ref="A71:D71"/>
    <mergeCell ref="A93:D93"/>
    <mergeCell ref="A94:D94"/>
    <mergeCell ref="A105:D105"/>
    <mergeCell ref="A108:D108"/>
    <mergeCell ref="A109:D109"/>
    <mergeCell ref="A110:D110"/>
    <mergeCell ref="A111:D111"/>
    <mergeCell ref="A116:D116"/>
    <mergeCell ref="A113:D113"/>
    <mergeCell ref="A78:D78"/>
    <mergeCell ref="A79:D79"/>
    <mergeCell ref="A91:D91"/>
    <mergeCell ref="A117:D117"/>
    <mergeCell ref="A106:D106"/>
    <mergeCell ref="A90:D90"/>
    <mergeCell ref="A82:D82"/>
    <mergeCell ref="A83:D83"/>
    <mergeCell ref="A95:D95"/>
    <mergeCell ref="A87:D87"/>
    <mergeCell ref="A76:D76"/>
  </mergeCells>
  <phoneticPr fontId="0" type="noConversion"/>
  <pageMargins left="0.59055118110236227" right="0.23622047244094491" top="0.39370078740157483" bottom="0.39370078740157483" header="0.31496062992125984" footer="0.31496062992125984"/>
  <pageSetup paperSize="9" scale="93" fitToWidth="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2024-02-02T06:08:35Z</cp:lastPrinted>
  <dcterms:created xsi:type="dcterms:W3CDTF">1996-10-08T23:32:33Z</dcterms:created>
  <dcterms:modified xsi:type="dcterms:W3CDTF">2024-03-29T07:48:58Z</dcterms:modified>
</cp:coreProperties>
</file>